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760" activeTab="4"/>
  </bookViews>
  <sheets>
    <sheet name="физ" sheetId="1" r:id="rId1"/>
    <sheet name="соц-ком" sheetId="2" r:id="rId2"/>
    <sheet name="худ-эстет" sheetId="3" r:id="rId3"/>
    <sheet name="позн" sheetId="4" r:id="rId4"/>
    <sheet name="речь" sheetId="5" r:id="rId5"/>
    <sheet name="Лист1" sheetId="6" state="hidden" r:id="rId6"/>
  </sheets>
  <definedNames>
    <definedName name="сп">'Лист1'!$A$1:$A$3</definedName>
  </definedNames>
  <calcPr fullCalcOnLoad="1"/>
</workbook>
</file>

<file path=xl/sharedStrings.xml><?xml version="1.0" encoding="utf-8"?>
<sst xmlns="http://schemas.openxmlformats.org/spreadsheetml/2006/main" count="167" uniqueCount="117">
  <si>
    <t>Показатели</t>
  </si>
  <si>
    <t>Бег 30 м, (мин. и сек.)</t>
  </si>
  <si>
    <t>Бег 90 м (мин. и сек.)</t>
  </si>
  <si>
    <t>Подъём в сед за 30 сек</t>
  </si>
  <si>
    <t>Выполняет правильно все виды основных движений (ходьба, бег, прыжки,  метание, лазание)</t>
  </si>
  <si>
    <t>Выполняет физические упражнения  из разных исходных положений четко и ритмично, в заданном темпе, под музыку, по словесной инструкции</t>
  </si>
  <si>
    <t>Участвует  в играх с элементами спорта</t>
  </si>
  <si>
    <t>Выполняет прыжок на мягкое покрытие  с высоты до 40 см</t>
  </si>
  <si>
    <t>Прыгает в длину с места не менее 100 см</t>
  </si>
  <si>
    <t>Прыгает в длину с разбега до  180 см</t>
  </si>
  <si>
    <t>Прыгает в высоту с разбега в высоту   не менее 50см</t>
  </si>
  <si>
    <t>Прыгает через короткую и длинную скакалку разными способами</t>
  </si>
  <si>
    <t>Бросает набивной мяч  (1кг) вдаль</t>
  </si>
  <si>
    <t>Бросает предметы в цель из разных положений</t>
  </si>
  <si>
    <t>Попадает  в вертикальную  и горизонтальную цель с расстояния 4-5 м</t>
  </si>
  <si>
    <t>Метает предметы правой и левой рукой на расстояние 5-12 м</t>
  </si>
  <si>
    <t>Метает предметы в движущуюся цель</t>
  </si>
  <si>
    <t>Умеет перестраиваться в 3-4 колонны, в 2-3 круга на ходу, в 2 шеренги после расчета на первый-второй, соблюдает интервалы  во время движения</t>
  </si>
  <si>
    <t>Может следить за правильной осанкой</t>
  </si>
  <si>
    <t>Применяет навыки личной гигиены (выполняет осознанно и самостоятельно)</t>
  </si>
  <si>
    <t>Применяет культурно-гигиенические навыки (может следить за своим внешним видом и т.д.)</t>
  </si>
  <si>
    <t>Сформированы представления о здоровом образе жизни</t>
  </si>
  <si>
    <t>Может самостоятельно ухаживать за одеждой, устранять непорядок в своем внешнем виде</t>
  </si>
  <si>
    <t>Следит за состоянием своего  рабочего пространства до и после занятий</t>
  </si>
  <si>
    <t>Ответственно выполняет обязанности дежурного</t>
  </si>
  <si>
    <t>Проявляет трудолюбие в работе</t>
  </si>
  <si>
    <t>Доводит начатое до конца</t>
  </si>
  <si>
    <t>Планирует свою деятельность, отбирает для нее необходимые материалы</t>
  </si>
  <si>
    <t>Соблюдает  правила  организованного поведения в быту</t>
  </si>
  <si>
    <t>Соблюдает   правила организованного поведения на улице</t>
  </si>
  <si>
    <t>Соблюдает  правила организованного  поведения на дороге</t>
  </si>
  <si>
    <t>Соблюдает   правила организованного  поведения в  общественных местах</t>
  </si>
  <si>
    <t>Владеет навыками  поведения  в чрезвычайных ситуациях</t>
  </si>
  <si>
    <t>Владеет навыками  экологически безопасного поведения</t>
  </si>
  <si>
    <t>В дидактических играх договаривается со сверстниками об очередности ходов, выборе карт, схем</t>
  </si>
  <si>
    <t>Самостоятельно выбирает или придумывает разнообразные сюжеты игр</t>
  </si>
  <si>
    <t>Придерживается в процессе игры намеченного замысла, оставляя место для импровизации</t>
  </si>
  <si>
    <t>Находит новую трактовку роли и исполняет ее</t>
  </si>
  <si>
    <t>Моделирует необходимую для игры предметно-игровую среду</t>
  </si>
  <si>
    <t>Развивает сюжет  на протяжении длительного времени (несколько дней, недель)</t>
  </si>
  <si>
    <t>Проявляет себя терпимым и доброжелательным партнером</t>
  </si>
  <si>
    <t>В общении высказывает свою точку зрения, с уважением относится к мнению других</t>
  </si>
  <si>
    <t>Регулирует свое поведение на основе усвоенных им норм и правил, принятых в обществе</t>
  </si>
  <si>
    <t>Поведение мальчика/девочки в большинстве случаев соответствует традиционному представлению о поведении мужчины/женщины</t>
  </si>
  <si>
    <t>Стремится следовать положительному примеру</t>
  </si>
  <si>
    <t>Способен к установлению  устойчивых контактов  со сверстниками</t>
  </si>
  <si>
    <t>В совместных играх контролирует  выполнение правил, способен разворачивать сюжет игры с минимальным использованием игрушек</t>
  </si>
  <si>
    <t>Может рассказать о прослушанном музыкальном произведении, высказать свое мнение,  сравнить его с другим</t>
  </si>
  <si>
    <t>Слышит в произведении развитие музыкального образа</t>
  </si>
  <si>
    <t>Называет любимые произведения и их авторов</t>
  </si>
  <si>
    <t>Поет без напряжения, легко, звонко, выразительно</t>
  </si>
  <si>
    <t>Правильно передает мелодию в песнях с музыкальным сопровождением</t>
  </si>
  <si>
    <t>Поет сольно и в хоре</t>
  </si>
  <si>
    <t>Выполняет движения в плясках, упражнениях, играх ритмично, музыкально и выразительно</t>
  </si>
  <si>
    <t>Участвует в создании творческих этюдов</t>
  </si>
  <si>
    <t>Играет сольно и в оркестре, исполняет несложные мелодии на звуковысотных детских музыкальных инструментах, импровизирует</t>
  </si>
  <si>
    <t>Активно участвует в музыкальных инсценировках песен, придумывает свои варианты движений в играх и хороводах. Проявляет творчество, участвуя в музыкальных играх-драматизациях и театрализованных игра</t>
  </si>
  <si>
    <t>Узнает  Государственный гимн РФ. Гимн Москвы</t>
  </si>
  <si>
    <t>Узнает произведения, называет 2-3 авторов, называет любимые книги, излагает их содержание, в том числе произведения большого объема (в беседе с воспитателем,  или с опорой на книгу)</t>
  </si>
  <si>
    <t>Любит слушать новые сказки, рассказы, стихи, чтение с предпочтением, участвует  в обсуждениях, высказывает свою точку зрения</t>
  </si>
  <si>
    <t>С интересом рассматривает  иллюстрированные  издания,  называет 2-3 художников-иллюстраторов</t>
  </si>
  <si>
    <t>Выразительно читает стихи, пересказывает отрывки из произведений</t>
  </si>
  <si>
    <t>Различает жанр произведения</t>
  </si>
  <si>
    <t>Создает индивидуальные и коллективные рисунки, декоративные, предметные  и сюжетные  композиции на темы окружающей жизни, литературных произведений</t>
  </si>
  <si>
    <t>Использует различные материалы и способы  создания изображения</t>
  </si>
  <si>
    <t>Лепит различные предметы, выполняет декоративные композиции различными способами</t>
  </si>
  <si>
    <t>Расписывает вылепленные изделия  по мотивам народного искусства</t>
  </si>
  <si>
    <t>Создает сюжетные и декоративные композиции, создает изображения, используя различные способы вырезания и обрывания бумаги различной фактуры</t>
  </si>
  <si>
    <t>Различает виды изобразительного искусства, называет основные изобразительные средства</t>
  </si>
  <si>
    <t>Способен конструировать объекты с учетом их функционального назначения</t>
  </si>
  <si>
    <t>Создает варианты  конструкций одного и того же объекта  по 2-3 условиям</t>
  </si>
  <si>
    <t>Создает разные конструкции из бумаги</t>
  </si>
  <si>
    <t>Создает различные образы из природного материала с учетом его фактуры, цвета и формы</t>
  </si>
  <si>
    <t>Создает и обыгрывает конструкцию, объединенную общей темой (коллективная работа)</t>
  </si>
  <si>
    <t>Самостоятельно объединяет различные  группы предметов, имеющие общий признак, в единое множество, удаляет  из множества отдельные его части, устанавливает связи и отношения между целым и множеством и различными его частями, находит части целого множества и целое по известным частям</t>
  </si>
  <si>
    <t>Считает до 10 и дальше (количественный и порядковый счет в пределах 20)</t>
  </si>
  <si>
    <t>Соотносит цифру (0-9) и количество предметов</t>
  </si>
  <si>
    <t>Составляет и решает задачи в одно действие на сложение и вычитание</t>
  </si>
  <si>
    <t>Различает величины длину (ширину, высоту), объем (вместимость), массу (вес предмета), и способы их измерения</t>
  </si>
  <si>
    <t>Измеряет и сравнивает длины и объемы</t>
  </si>
  <si>
    <t>Умеет делить предмет /фигуру на равные части, сравнивает целое и часть</t>
  </si>
  <si>
    <t>Различает и называет; отрезок, угол,  круг, овал, многоугольник, шар, куб, проводит их сравнение</t>
  </si>
  <si>
    <t>Имеет представления о временных отношениях день/неделя/месяц, определяет время по часам</t>
  </si>
  <si>
    <t>Знает состав чисел первого десятка</t>
  </si>
  <si>
    <t>Умеет получать каждое число прибавлением/вычитанием единицы</t>
  </si>
  <si>
    <t>Ориентируется в окружающем пространстве и на плоскости, обозначает взаимное расположение и направление движения объектов, пользуется знаковыми обозначениями</t>
  </si>
  <si>
    <t>Знает о своей семье</t>
  </si>
  <si>
    <t>Имеет представление о ближайшем социальном окружении (детский сад, школа и библиотека и пр.)</t>
  </si>
  <si>
    <t>Имеет представления и некоторые признаки предметов окружающего мира</t>
  </si>
  <si>
    <t>Выбирает и группирует предметы в соответствии с познавательной задачей</t>
  </si>
  <si>
    <t>Знает герб, флаг, Гимн России, называет главный город страны, имеет представление о родном крае, его достопримечательностях</t>
  </si>
  <si>
    <t>Знает семейные праздники и традиции, некоторые государственные праздники</t>
  </si>
  <si>
    <t>Знает некоторых представителей животного мира (звери, птицы и т.д.) и имеет представления об их взаимодействии с человеком</t>
  </si>
  <si>
    <t>Знает характерные признаки времен года и соотносит с каждым сезоном особенности жизни людей, животных, растений</t>
  </si>
  <si>
    <t>Знает правила поведения на природе и соблюдает их</t>
  </si>
  <si>
    <t>Устанавливает элементарные причинно-следственные связи между природными явлениями</t>
  </si>
  <si>
    <t>Посредством речи проявляет инициативу в общении с педагогами, персоналом учреждения, родителями других детей, поддерживает тему разговора, возникающего по инициативе взрослого, отвечает на вопросы и отзывается на просьбы, беседует на различные темы (бытовые, общественны, познавательные, личностные и др.)</t>
  </si>
  <si>
    <t>Употребляет в речи синонимы, антонимы, сложные предложения разных видов</t>
  </si>
  <si>
    <t>Пересказывает и разыгрывает с помощью драматизации небольшие литературные произведения, составляет по плану и образцу рассказы о предмете, по сюжетной картине, набору картин с фабульным развитием действия</t>
  </si>
  <si>
    <t>Различает понятия «звук»,  «слог», «слово», «предложение»</t>
  </si>
  <si>
    <t>Называет в последовательности слова в предложении, звуки и слоги в словах</t>
  </si>
  <si>
    <t>Находит в предложении слова с заданным звуком, определяет место звука в слове</t>
  </si>
  <si>
    <t>Не сформирован</t>
  </si>
  <si>
    <t>Группа подготовительная</t>
  </si>
  <si>
    <t xml:space="preserve">Воспитатели: </t>
  </si>
  <si>
    <t>Находится в стадии формирования</t>
  </si>
  <si>
    <t>Сформирован</t>
  </si>
  <si>
    <t>МОНИТОРИНГ развития</t>
  </si>
  <si>
    <t>РЕЧЕВОЕ РАЗВИТИЕ</t>
  </si>
  <si>
    <t>2015-2016 учебный год</t>
  </si>
  <si>
    <t xml:space="preserve">Сформирован </t>
  </si>
  <si>
    <t>Среднее значение показателей</t>
  </si>
  <si>
    <t xml:space="preserve">МОНИТОРИНГ развития                                     </t>
  </si>
  <si>
    <t>ПОЗНАВАТЕЛЬНОЕ РАЗВИТИЕ</t>
  </si>
  <si>
    <t xml:space="preserve"> ХУДОЖЕСТВЕННО-ЭСТЕТИЧЕСКОЕ  РАЗВИТИЕ</t>
  </si>
  <si>
    <t>СОЦИАЛЬНО-КОММУНИКАТИВНОЕ РАЗВИТИЕ</t>
  </si>
  <si>
    <t>ФИЗИЧЕСКОЕ РАЗВИТИЕ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</si>
</sst>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textRotation="90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textRotation="90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 applyProtection="1">
      <alignment textRotation="90"/>
      <protection locked="0"/>
    </xf>
    <xf numFmtId="0" fontId="1" fillId="0" borderId="10" xfId="0" applyFont="1" applyBorder="1" applyAlignment="1" applyProtection="1">
      <alignment horizontal="center" textRotation="90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1"/>
  <sheetViews>
    <sheetView zoomScale="75" zoomScaleNormal="75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60.375" style="1" customWidth="1"/>
    <col min="2" max="2" width="5.375" style="1" customWidth="1"/>
    <col min="3" max="3" width="5.375" style="2" customWidth="1"/>
    <col min="4" max="37" width="5.375" style="1" customWidth="1"/>
    <col min="38" max="38" width="4.75390625" style="1" customWidth="1"/>
    <col min="39" max="39" width="8.00390625" style="1" customWidth="1"/>
    <col min="40" max="40" width="4.625" style="1" customWidth="1"/>
    <col min="41" max="41" width="4.875" style="1" customWidth="1"/>
    <col min="42" max="42" width="4.75390625" style="1" customWidth="1"/>
    <col min="43" max="44" width="4.625" style="1" customWidth="1"/>
    <col min="45" max="45" width="4.875" style="1" customWidth="1"/>
    <col min="46" max="46" width="4.625" style="1" hidden="1" customWidth="1"/>
    <col min="47" max="47" width="4.625" style="1" customWidth="1"/>
    <col min="48" max="48" width="5.25390625" style="1" customWidth="1"/>
    <col min="49" max="49" width="5.375" style="1" customWidth="1"/>
    <col min="50" max="50" width="5.625" style="1" customWidth="1"/>
    <col min="51" max="52" width="4.875" style="1" customWidth="1"/>
    <col min="53" max="53" width="5.375" style="1" customWidth="1"/>
    <col min="54" max="54" width="4.125" style="1" customWidth="1"/>
    <col min="55" max="55" width="4.00390625" style="1" customWidth="1"/>
    <col min="56" max="56" width="4.625" style="1" customWidth="1"/>
    <col min="57" max="57" width="4.375" style="1" customWidth="1"/>
    <col min="58" max="58" width="5.125" style="1" customWidth="1"/>
    <col min="59" max="60" width="5.75390625" style="1" customWidth="1"/>
    <col min="61" max="61" width="3.75390625" style="1" customWidth="1"/>
    <col min="62" max="63" width="4.625" style="1" customWidth="1"/>
    <col min="64" max="64" width="3.875" style="1" customWidth="1"/>
    <col min="65" max="65" width="4.25390625" style="1" customWidth="1"/>
    <col min="66" max="66" width="3.75390625" style="1" customWidth="1"/>
    <col min="67" max="67" width="4.625" style="1" customWidth="1"/>
    <col min="68" max="68" width="4.125" style="1" customWidth="1"/>
    <col min="69" max="69" width="5.00390625" style="1" customWidth="1"/>
    <col min="70" max="70" width="3.875" style="1" customWidth="1"/>
    <col min="71" max="71" width="4.875" style="1" customWidth="1"/>
    <col min="72" max="72" width="4.375" style="1" customWidth="1"/>
    <col min="73" max="73" width="5.125" style="1" customWidth="1"/>
    <col min="74" max="74" width="4.625" style="1" customWidth="1"/>
    <col min="75" max="16384" width="9.125" style="1" customWidth="1"/>
  </cols>
  <sheetData>
    <row r="1" spans="1:40" ht="18.75">
      <c r="A1" s="14" t="s">
        <v>107</v>
      </c>
      <c r="B1" s="14" t="s">
        <v>116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5" t="s">
        <v>109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 ht="18.75">
      <c r="A2" s="17" t="s">
        <v>103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16"/>
      <c r="T2" s="18" t="s">
        <v>104</v>
      </c>
      <c r="U2" s="18"/>
      <c r="V2" s="18"/>
      <c r="W2" s="18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16"/>
      <c r="AM2" s="16"/>
      <c r="AN2" s="16"/>
    </row>
    <row r="3" spans="1:40" ht="18.75">
      <c r="A3" s="19"/>
      <c r="B3" s="20"/>
      <c r="C3" s="20"/>
      <c r="D3" s="20"/>
      <c r="E3" s="16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8"/>
      <c r="S3" s="16"/>
      <c r="T3" s="18"/>
      <c r="U3" s="18"/>
      <c r="V3" s="18"/>
      <c r="W3" s="18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16"/>
      <c r="AM3" s="16"/>
      <c r="AN3" s="16"/>
    </row>
    <row r="4" spans="1:40" ht="18.75">
      <c r="A4" s="19"/>
      <c r="B4" s="20"/>
      <c r="C4" s="20"/>
      <c r="D4" s="20"/>
      <c r="E4" s="16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18"/>
      <c r="S4" s="16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6"/>
      <c r="AL4" s="16"/>
      <c r="AM4" s="16"/>
      <c r="AN4" s="16"/>
    </row>
    <row r="5" spans="1:52" ht="113.25" customHeight="1" thickBot="1">
      <c r="A5" s="23" t="s">
        <v>0</v>
      </c>
      <c r="B5" s="27">
        <v>1</v>
      </c>
      <c r="C5" s="28">
        <v>2</v>
      </c>
      <c r="D5" s="27">
        <v>3</v>
      </c>
      <c r="E5" s="28">
        <v>4</v>
      </c>
      <c r="F5" s="27">
        <v>5</v>
      </c>
      <c r="G5" s="28">
        <v>6</v>
      </c>
      <c r="H5" s="27">
        <v>7</v>
      </c>
      <c r="I5" s="28">
        <v>8</v>
      </c>
      <c r="J5" s="27">
        <v>9</v>
      </c>
      <c r="K5" s="28">
        <v>10</v>
      </c>
      <c r="L5" s="27">
        <v>11</v>
      </c>
      <c r="M5" s="28">
        <v>12</v>
      </c>
      <c r="N5" s="27">
        <v>13</v>
      </c>
      <c r="O5" s="28">
        <v>14</v>
      </c>
      <c r="P5" s="27">
        <v>15</v>
      </c>
      <c r="Q5" s="28">
        <v>16</v>
      </c>
      <c r="R5" s="27">
        <v>17</v>
      </c>
      <c r="S5" s="28">
        <v>18</v>
      </c>
      <c r="T5" s="27">
        <v>19</v>
      </c>
      <c r="U5" s="28">
        <v>20</v>
      </c>
      <c r="V5" s="27">
        <v>21</v>
      </c>
      <c r="W5" s="28">
        <v>22</v>
      </c>
      <c r="X5" s="27">
        <v>23</v>
      </c>
      <c r="Y5" s="28">
        <v>24</v>
      </c>
      <c r="Z5" s="27">
        <v>25</v>
      </c>
      <c r="AA5" s="28">
        <v>26</v>
      </c>
      <c r="AB5" s="27">
        <v>27</v>
      </c>
      <c r="AC5" s="28">
        <v>28</v>
      </c>
      <c r="AD5" s="27">
        <v>29</v>
      </c>
      <c r="AE5" s="28">
        <v>30</v>
      </c>
      <c r="AF5" s="27">
        <v>31</v>
      </c>
      <c r="AG5" s="28">
        <v>32</v>
      </c>
      <c r="AH5" s="27">
        <v>33</v>
      </c>
      <c r="AI5" s="28">
        <v>34</v>
      </c>
      <c r="AJ5" s="27">
        <v>35</v>
      </c>
      <c r="AK5" s="28">
        <v>36</v>
      </c>
      <c r="AL5" s="24" t="s">
        <v>102</v>
      </c>
      <c r="AM5" s="24" t="s">
        <v>105</v>
      </c>
      <c r="AN5" s="24" t="s">
        <v>110</v>
      </c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40" ht="41.25" customHeight="1" thickBot="1">
      <c r="A6" s="11" t="s">
        <v>4</v>
      </c>
      <c r="B6" s="29"/>
      <c r="C6" s="30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4">
        <f>COUNTIF($B6:$AK6,"0")</f>
        <v>0</v>
      </c>
      <c r="AM6" s="4">
        <f>COUNTIF($B6:$AK6,"1")</f>
        <v>0</v>
      </c>
      <c r="AN6" s="4">
        <f>COUNTIF($B6:$AK6,"2")</f>
        <v>0</v>
      </c>
    </row>
    <row r="7" spans="1:40" ht="46.5" customHeight="1" thickBot="1">
      <c r="A7" s="12" t="s">
        <v>5</v>
      </c>
      <c r="B7" s="29"/>
      <c r="C7" s="30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4">
        <f aca="true" t="shared" si="0" ref="AL7:AL26">COUNTIF($B7:$AK7,"0")</f>
        <v>0</v>
      </c>
      <c r="AM7" s="4">
        <f aca="true" t="shared" si="1" ref="AM7:AM26">COUNTIF($B7:$AK7,"1")</f>
        <v>0</v>
      </c>
      <c r="AN7" s="4">
        <f aca="true" t="shared" si="2" ref="AN7:AN26">COUNTIF($B7:$AK7,"2")</f>
        <v>0</v>
      </c>
    </row>
    <row r="8" spans="1:40" ht="26.25" customHeight="1" thickBot="1">
      <c r="A8" s="12" t="s">
        <v>6</v>
      </c>
      <c r="B8" s="29"/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4">
        <f t="shared" si="0"/>
        <v>0</v>
      </c>
      <c r="AM8" s="4">
        <f t="shared" si="1"/>
        <v>0</v>
      </c>
      <c r="AN8" s="4">
        <f t="shared" si="2"/>
        <v>0</v>
      </c>
    </row>
    <row r="9" spans="1:40" ht="18.75" customHeight="1" thickBot="1">
      <c r="A9" s="12" t="s">
        <v>7</v>
      </c>
      <c r="B9" s="29"/>
      <c r="C9" s="30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4">
        <f t="shared" si="0"/>
        <v>0</v>
      </c>
      <c r="AM9" s="4">
        <f t="shared" si="1"/>
        <v>0</v>
      </c>
      <c r="AN9" s="4">
        <f t="shared" si="2"/>
        <v>0</v>
      </c>
    </row>
    <row r="10" spans="1:40" ht="23.25" customHeight="1" thickBot="1">
      <c r="A10" s="12" t="s">
        <v>8</v>
      </c>
      <c r="B10" s="29"/>
      <c r="C10" s="30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4">
        <f t="shared" si="0"/>
        <v>0</v>
      </c>
      <c r="AM10" s="4">
        <f t="shared" si="1"/>
        <v>0</v>
      </c>
      <c r="AN10" s="4">
        <f t="shared" si="2"/>
        <v>0</v>
      </c>
    </row>
    <row r="11" spans="1:40" ht="25.5" customHeight="1" thickBot="1">
      <c r="A11" s="12" t="s">
        <v>9</v>
      </c>
      <c r="B11" s="29"/>
      <c r="C11" s="3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4">
        <f t="shared" si="0"/>
        <v>0</v>
      </c>
      <c r="AM11" s="4">
        <f t="shared" si="1"/>
        <v>0</v>
      </c>
      <c r="AN11" s="4">
        <f t="shared" si="2"/>
        <v>0</v>
      </c>
    </row>
    <row r="12" spans="1:40" ht="26.25" customHeight="1" thickBot="1">
      <c r="A12" s="12" t="s">
        <v>10</v>
      </c>
      <c r="B12" s="29"/>
      <c r="C12" s="3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4">
        <f t="shared" si="0"/>
        <v>0</v>
      </c>
      <c r="AM12" s="4">
        <f t="shared" si="1"/>
        <v>0</v>
      </c>
      <c r="AN12" s="4">
        <f t="shared" si="2"/>
        <v>0</v>
      </c>
    </row>
    <row r="13" spans="1:40" ht="33" customHeight="1" thickBot="1">
      <c r="A13" s="12" t="s">
        <v>11</v>
      </c>
      <c r="B13" s="29"/>
      <c r="C13" s="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4">
        <f t="shared" si="0"/>
        <v>0</v>
      </c>
      <c r="AM13" s="4">
        <f t="shared" si="1"/>
        <v>0</v>
      </c>
      <c r="AN13" s="4">
        <f t="shared" si="2"/>
        <v>0</v>
      </c>
    </row>
    <row r="14" spans="1:40" ht="24" customHeight="1" thickBot="1">
      <c r="A14" s="12" t="s">
        <v>1</v>
      </c>
      <c r="B14" s="29"/>
      <c r="C14" s="3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4">
        <f t="shared" si="0"/>
        <v>0</v>
      </c>
      <c r="AM14" s="4">
        <f t="shared" si="1"/>
        <v>0</v>
      </c>
      <c r="AN14" s="4">
        <f t="shared" si="2"/>
        <v>0</v>
      </c>
    </row>
    <row r="15" spans="1:40" ht="24" customHeight="1" thickBot="1">
      <c r="A15" s="12" t="s">
        <v>2</v>
      </c>
      <c r="B15" s="29"/>
      <c r="C15" s="3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4">
        <f t="shared" si="0"/>
        <v>0</v>
      </c>
      <c r="AM15" s="4">
        <f t="shared" si="1"/>
        <v>0</v>
      </c>
      <c r="AN15" s="4">
        <f t="shared" si="2"/>
        <v>0</v>
      </c>
    </row>
    <row r="16" spans="1:40" ht="20.25" customHeight="1" thickBot="1">
      <c r="A16" s="12" t="s">
        <v>3</v>
      </c>
      <c r="B16" s="29"/>
      <c r="C16" s="30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4">
        <f t="shared" si="0"/>
        <v>0</v>
      </c>
      <c r="AM16" s="4">
        <f t="shared" si="1"/>
        <v>0</v>
      </c>
      <c r="AN16" s="4">
        <f t="shared" si="2"/>
        <v>0</v>
      </c>
    </row>
    <row r="17" spans="1:40" ht="18" customHeight="1" thickBot="1">
      <c r="A17" s="12" t="s">
        <v>12</v>
      </c>
      <c r="B17" s="29"/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4">
        <f t="shared" si="0"/>
        <v>0</v>
      </c>
      <c r="AM17" s="4">
        <f t="shared" si="1"/>
        <v>0</v>
      </c>
      <c r="AN17" s="4">
        <f t="shared" si="2"/>
        <v>0</v>
      </c>
    </row>
    <row r="18" spans="1:40" ht="18.75" customHeight="1" thickBot="1">
      <c r="A18" s="12" t="s">
        <v>13</v>
      </c>
      <c r="B18" s="29"/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4">
        <f t="shared" si="0"/>
        <v>0</v>
      </c>
      <c r="AM18" s="4">
        <f t="shared" si="1"/>
        <v>0</v>
      </c>
      <c r="AN18" s="4">
        <f t="shared" si="2"/>
        <v>0</v>
      </c>
    </row>
    <row r="19" spans="1:40" ht="32.25" thickBot="1">
      <c r="A19" s="12" t="s">
        <v>14</v>
      </c>
      <c r="B19" s="31"/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4">
        <f t="shared" si="0"/>
        <v>0</v>
      </c>
      <c r="AM19" s="4">
        <f t="shared" si="1"/>
        <v>0</v>
      </c>
      <c r="AN19" s="4">
        <f t="shared" si="2"/>
        <v>0</v>
      </c>
    </row>
    <row r="20" spans="1:40" ht="23.25" customHeight="1" thickBot="1">
      <c r="A20" s="12" t="s">
        <v>15</v>
      </c>
      <c r="B20" s="31"/>
      <c r="C20" s="3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4">
        <f t="shared" si="0"/>
        <v>0</v>
      </c>
      <c r="AM20" s="4">
        <f t="shared" si="1"/>
        <v>0</v>
      </c>
      <c r="AN20" s="4">
        <f t="shared" si="2"/>
        <v>0</v>
      </c>
    </row>
    <row r="21" spans="1:40" ht="21.75" customHeight="1" thickBot="1">
      <c r="A21" s="12" t="s">
        <v>16</v>
      </c>
      <c r="B21" s="31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4">
        <f t="shared" si="0"/>
        <v>0</v>
      </c>
      <c r="AM21" s="4">
        <f t="shared" si="1"/>
        <v>0</v>
      </c>
      <c r="AN21" s="4">
        <f t="shared" si="2"/>
        <v>0</v>
      </c>
    </row>
    <row r="22" spans="1:40" ht="50.25" customHeight="1" thickBot="1">
      <c r="A22" s="12" t="s">
        <v>17</v>
      </c>
      <c r="B22" s="29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4">
        <f t="shared" si="0"/>
        <v>0</v>
      </c>
      <c r="AM22" s="4">
        <f t="shared" si="1"/>
        <v>0</v>
      </c>
      <c r="AN22" s="4">
        <f t="shared" si="2"/>
        <v>0</v>
      </c>
    </row>
    <row r="23" spans="1:40" ht="21.75" customHeight="1" thickBot="1">
      <c r="A23" s="12" t="s">
        <v>18</v>
      </c>
      <c r="B23" s="29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4">
        <f t="shared" si="0"/>
        <v>0</v>
      </c>
      <c r="AM23" s="4">
        <f t="shared" si="1"/>
        <v>0</v>
      </c>
      <c r="AN23" s="4">
        <f t="shared" si="2"/>
        <v>0</v>
      </c>
    </row>
    <row r="24" spans="1:40" ht="35.25" customHeight="1" thickBot="1">
      <c r="A24" s="12" t="s">
        <v>19</v>
      </c>
      <c r="B24" s="29"/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4">
        <f t="shared" si="0"/>
        <v>0</v>
      </c>
      <c r="AM24" s="4">
        <f t="shared" si="1"/>
        <v>0</v>
      </c>
      <c r="AN24" s="4">
        <f t="shared" si="2"/>
        <v>0</v>
      </c>
    </row>
    <row r="25" spans="1:40" ht="38.25" customHeight="1" thickBot="1">
      <c r="A25" s="12" t="s">
        <v>20</v>
      </c>
      <c r="B25" s="29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4">
        <f t="shared" si="0"/>
        <v>0</v>
      </c>
      <c r="AM25" s="4">
        <f t="shared" si="1"/>
        <v>0</v>
      </c>
      <c r="AN25" s="4">
        <f t="shared" si="2"/>
        <v>0</v>
      </c>
    </row>
    <row r="26" spans="1:40" ht="23.25" customHeight="1" thickBot="1">
      <c r="A26" s="12" t="s">
        <v>21</v>
      </c>
      <c r="B26" s="29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4">
        <f t="shared" si="0"/>
        <v>0</v>
      </c>
      <c r="AM26" s="4">
        <f t="shared" si="1"/>
        <v>0</v>
      </c>
      <c r="AN26" s="4">
        <f t="shared" si="2"/>
        <v>0</v>
      </c>
    </row>
    <row r="27" spans="1:40" ht="15.75">
      <c r="A27" s="26" t="s">
        <v>111</v>
      </c>
      <c r="B27" s="4">
        <f>SUM(B6:B26)/21</f>
        <v>0</v>
      </c>
      <c r="C27" s="4">
        <f aca="true" t="shared" si="3" ref="C27:AK27">SUM(C6:C26)/21</f>
        <v>0</v>
      </c>
      <c r="D27" s="4">
        <f t="shared" si="3"/>
        <v>0</v>
      </c>
      <c r="E27" s="4">
        <f t="shared" si="3"/>
        <v>0</v>
      </c>
      <c r="F27" s="4">
        <f t="shared" si="3"/>
        <v>0</v>
      </c>
      <c r="G27" s="4">
        <f t="shared" si="3"/>
        <v>0</v>
      </c>
      <c r="H27" s="4">
        <f t="shared" si="3"/>
        <v>0</v>
      </c>
      <c r="I27" s="4">
        <f t="shared" si="3"/>
        <v>0</v>
      </c>
      <c r="J27" s="4">
        <f t="shared" si="3"/>
        <v>0</v>
      </c>
      <c r="K27" s="4">
        <f t="shared" si="3"/>
        <v>0</v>
      </c>
      <c r="L27" s="4">
        <f t="shared" si="3"/>
        <v>0</v>
      </c>
      <c r="M27" s="4">
        <f t="shared" si="3"/>
        <v>0</v>
      </c>
      <c r="N27" s="4">
        <f t="shared" si="3"/>
        <v>0</v>
      </c>
      <c r="O27" s="4">
        <f t="shared" si="3"/>
        <v>0</v>
      </c>
      <c r="P27" s="4">
        <f t="shared" si="3"/>
        <v>0</v>
      </c>
      <c r="Q27" s="4">
        <f t="shared" si="3"/>
        <v>0</v>
      </c>
      <c r="R27" s="4">
        <f t="shared" si="3"/>
        <v>0</v>
      </c>
      <c r="S27" s="4">
        <f t="shared" si="3"/>
        <v>0</v>
      </c>
      <c r="T27" s="4">
        <f t="shared" si="3"/>
        <v>0</v>
      </c>
      <c r="U27" s="4">
        <f t="shared" si="3"/>
        <v>0</v>
      </c>
      <c r="V27" s="4">
        <f t="shared" si="3"/>
        <v>0</v>
      </c>
      <c r="W27" s="4">
        <f t="shared" si="3"/>
        <v>0</v>
      </c>
      <c r="X27" s="4">
        <f t="shared" si="3"/>
        <v>0</v>
      </c>
      <c r="Y27" s="4">
        <f t="shared" si="3"/>
        <v>0</v>
      </c>
      <c r="Z27" s="4">
        <f t="shared" si="3"/>
        <v>0</v>
      </c>
      <c r="AA27" s="4">
        <f t="shared" si="3"/>
        <v>0</v>
      </c>
      <c r="AB27" s="4">
        <f t="shared" si="3"/>
        <v>0</v>
      </c>
      <c r="AC27" s="4">
        <f t="shared" si="3"/>
        <v>0</v>
      </c>
      <c r="AD27" s="4">
        <f t="shared" si="3"/>
        <v>0</v>
      </c>
      <c r="AE27" s="4">
        <f t="shared" si="3"/>
        <v>0</v>
      </c>
      <c r="AF27" s="4">
        <f t="shared" si="3"/>
        <v>0</v>
      </c>
      <c r="AG27" s="4">
        <f t="shared" si="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3"/>
        <v>0</v>
      </c>
      <c r="AL27" s="4">
        <f>SUM(AL6:AL26)/21</f>
        <v>0</v>
      </c>
      <c r="AM27" s="4">
        <f>SUM(AM6:AM26)/21</f>
        <v>0</v>
      </c>
      <c r="AN27" s="4">
        <f>SUM(AN6:AN26)/21</f>
        <v>0</v>
      </c>
    </row>
    <row r="29" spans="1:2" ht="15.75">
      <c r="A29" s="5" t="s">
        <v>102</v>
      </c>
      <c r="B29" s="5">
        <v>0</v>
      </c>
    </row>
    <row r="30" spans="1:2" ht="15.75">
      <c r="A30" s="5" t="s">
        <v>105</v>
      </c>
      <c r="B30" s="5">
        <v>1</v>
      </c>
    </row>
    <row r="31" spans="1:2" ht="15.75">
      <c r="A31" s="5" t="s">
        <v>106</v>
      </c>
      <c r="B31" s="5">
        <v>2</v>
      </c>
    </row>
    <row r="33" ht="48" customHeight="1"/>
  </sheetData>
  <sheetProtection selectLockedCells="1"/>
  <mergeCells count="3">
    <mergeCell ref="B2:R2"/>
    <mergeCell ref="X2:AK2"/>
    <mergeCell ref="X3:AK3"/>
  </mergeCells>
  <dataValidations count="1">
    <dataValidation type="list" allowBlank="1" showInputMessage="1" showErrorMessage="1" sqref="B6:AK26">
      <formula1>сп</formula1>
    </dataValidation>
  </dataValidations>
  <printOptions/>
  <pageMargins left="0.3" right="0.1968503937007874" top="0.1968503937007874" bottom="0.1968503937007874" header="0" footer="0"/>
  <pageSetup fitToHeight="2" fitToWidth="2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7"/>
  <sheetViews>
    <sheetView zoomScale="75" zoomScaleNormal="75" zoomScaleSheetLayoutView="100" zoomScalePageLayoutView="0" workbookViewId="0" topLeftCell="A1">
      <selection activeCell="V17" sqref="V17"/>
    </sheetView>
  </sheetViews>
  <sheetFormatPr defaultColWidth="9.00390625" defaultRowHeight="12.75"/>
  <cols>
    <col min="1" max="1" width="53.125" style="1" customWidth="1"/>
    <col min="2" max="2" width="4.875" style="1" customWidth="1"/>
    <col min="3" max="3" width="4.875" style="2" customWidth="1"/>
    <col min="4" max="37" width="4.875" style="1" customWidth="1"/>
    <col min="38" max="38" width="4.75390625" style="1" customWidth="1"/>
    <col min="39" max="39" width="7.25390625" style="1" customWidth="1"/>
    <col min="40" max="40" width="4.625" style="1" customWidth="1"/>
    <col min="41" max="41" width="4.875" style="1" customWidth="1"/>
    <col min="42" max="42" width="4.75390625" style="1" customWidth="1"/>
    <col min="43" max="44" width="4.625" style="1" customWidth="1"/>
    <col min="45" max="45" width="4.875" style="1" customWidth="1"/>
    <col min="46" max="46" width="4.625" style="1" hidden="1" customWidth="1"/>
    <col min="47" max="47" width="4.625" style="1" customWidth="1"/>
    <col min="48" max="48" width="5.25390625" style="1" customWidth="1"/>
    <col min="49" max="49" width="5.375" style="1" customWidth="1"/>
    <col min="50" max="50" width="5.625" style="1" customWidth="1"/>
    <col min="51" max="52" width="4.875" style="1" customWidth="1"/>
    <col min="53" max="53" width="5.375" style="1" customWidth="1"/>
    <col min="54" max="54" width="4.125" style="1" customWidth="1"/>
    <col min="55" max="55" width="4.00390625" style="1" customWidth="1"/>
    <col min="56" max="56" width="4.625" style="1" customWidth="1"/>
    <col min="57" max="57" width="4.375" style="1" customWidth="1"/>
    <col min="58" max="58" width="5.125" style="1" customWidth="1"/>
    <col min="59" max="60" width="5.75390625" style="1" customWidth="1"/>
    <col min="61" max="61" width="3.75390625" style="1" customWidth="1"/>
    <col min="62" max="63" width="4.625" style="1" customWidth="1"/>
    <col min="64" max="64" width="3.875" style="1" customWidth="1"/>
    <col min="65" max="65" width="4.25390625" style="1" customWidth="1"/>
    <col min="66" max="66" width="3.75390625" style="1" customWidth="1"/>
    <col min="67" max="67" width="4.625" style="1" customWidth="1"/>
    <col min="68" max="68" width="4.125" style="1" customWidth="1"/>
    <col min="69" max="69" width="5.00390625" style="1" customWidth="1"/>
    <col min="70" max="70" width="3.875" style="1" customWidth="1"/>
    <col min="71" max="71" width="4.875" style="1" customWidth="1"/>
    <col min="72" max="72" width="4.375" style="1" customWidth="1"/>
    <col min="73" max="73" width="5.125" style="1" customWidth="1"/>
    <col min="74" max="74" width="4.625" style="1" customWidth="1"/>
    <col min="75" max="16384" width="9.125" style="1" customWidth="1"/>
  </cols>
  <sheetData>
    <row r="1" spans="1:37" ht="18.75">
      <c r="A1" s="14" t="s">
        <v>107</v>
      </c>
      <c r="B1" s="14" t="s">
        <v>115</v>
      </c>
      <c r="C1" s="14"/>
      <c r="D1" s="14"/>
      <c r="E1" s="14"/>
      <c r="F1" s="14"/>
      <c r="G1" s="14"/>
      <c r="H1" s="14"/>
      <c r="I1" s="14"/>
      <c r="J1" s="14"/>
      <c r="K1" s="14"/>
      <c r="L1" s="14"/>
      <c r="N1" s="14"/>
      <c r="O1" s="14"/>
      <c r="P1" s="14"/>
      <c r="Q1" s="14"/>
      <c r="R1" s="14"/>
      <c r="S1" s="15" t="s">
        <v>109</v>
      </c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ht="18.75">
      <c r="A2" s="17" t="s">
        <v>103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16"/>
      <c r="T2" s="18" t="s">
        <v>104</v>
      </c>
      <c r="U2" s="18"/>
      <c r="V2" s="18"/>
      <c r="W2" s="18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t="18.75">
      <c r="A3" s="19"/>
      <c r="B3" s="20"/>
      <c r="C3" s="20"/>
      <c r="D3" s="20"/>
      <c r="E3" s="16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8"/>
      <c r="S3" s="16"/>
      <c r="T3" s="18"/>
      <c r="U3" s="18"/>
      <c r="V3" s="18"/>
      <c r="W3" s="18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6" ht="16.5" thickBot="1">
      <c r="A4" s="3"/>
      <c r="B4" s="6"/>
      <c r="C4" s="6"/>
      <c r="D4" s="6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52" ht="117" customHeight="1" thickBot="1">
      <c r="A5" s="10" t="s">
        <v>0</v>
      </c>
      <c r="B5" s="27">
        <v>1</v>
      </c>
      <c r="C5" s="28">
        <v>2</v>
      </c>
      <c r="D5" s="27">
        <v>3</v>
      </c>
      <c r="E5" s="28">
        <v>4</v>
      </c>
      <c r="F5" s="27">
        <v>5</v>
      </c>
      <c r="G5" s="28">
        <v>6</v>
      </c>
      <c r="H5" s="27">
        <v>7</v>
      </c>
      <c r="I5" s="28">
        <v>8</v>
      </c>
      <c r="J5" s="27">
        <v>9</v>
      </c>
      <c r="K5" s="28">
        <v>10</v>
      </c>
      <c r="L5" s="27">
        <v>11</v>
      </c>
      <c r="M5" s="28">
        <v>12</v>
      </c>
      <c r="N5" s="27">
        <v>13</v>
      </c>
      <c r="O5" s="28">
        <v>14</v>
      </c>
      <c r="P5" s="27">
        <v>15</v>
      </c>
      <c r="Q5" s="28">
        <v>16</v>
      </c>
      <c r="R5" s="27">
        <v>17</v>
      </c>
      <c r="S5" s="28">
        <v>18</v>
      </c>
      <c r="T5" s="27">
        <v>19</v>
      </c>
      <c r="U5" s="28">
        <v>20</v>
      </c>
      <c r="V5" s="27">
        <v>21</v>
      </c>
      <c r="W5" s="28">
        <v>22</v>
      </c>
      <c r="X5" s="27">
        <v>23</v>
      </c>
      <c r="Y5" s="28">
        <v>24</v>
      </c>
      <c r="Z5" s="27">
        <v>25</v>
      </c>
      <c r="AA5" s="28">
        <v>26</v>
      </c>
      <c r="AB5" s="27">
        <v>27</v>
      </c>
      <c r="AC5" s="28">
        <v>28</v>
      </c>
      <c r="AD5" s="27">
        <v>29</v>
      </c>
      <c r="AE5" s="28">
        <v>30</v>
      </c>
      <c r="AF5" s="27">
        <v>31</v>
      </c>
      <c r="AG5" s="28">
        <v>32</v>
      </c>
      <c r="AH5" s="27">
        <v>33</v>
      </c>
      <c r="AI5" s="28">
        <v>34</v>
      </c>
      <c r="AJ5" s="27">
        <v>35</v>
      </c>
      <c r="AK5" s="28">
        <v>36</v>
      </c>
      <c r="AL5" s="24" t="s">
        <v>102</v>
      </c>
      <c r="AM5" s="24" t="s">
        <v>105</v>
      </c>
      <c r="AN5" s="24" t="s">
        <v>110</v>
      </c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40" ht="40.5" customHeight="1" thickBot="1">
      <c r="A6" s="11" t="s">
        <v>22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4">
        <f>COUNTIF($B6:$AK6,"0")</f>
        <v>0</v>
      </c>
      <c r="AM6" s="4">
        <f>COUNTIF($B6:$AK6,"1")</f>
        <v>0</v>
      </c>
      <c r="AN6" s="4">
        <f>COUNTIF($B6:$AK6,"2")</f>
        <v>0</v>
      </c>
    </row>
    <row r="7" spans="1:40" ht="33.75" customHeight="1" thickBot="1">
      <c r="A7" s="12" t="s">
        <v>23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4">
        <f aca="true" t="shared" si="0" ref="AL7:AL30">COUNTIF($B7:$AK7,"0")</f>
        <v>0</v>
      </c>
      <c r="AM7" s="4">
        <f aca="true" t="shared" si="1" ref="AM7:AM30">COUNTIF($B7:$AK7,"1")</f>
        <v>0</v>
      </c>
      <c r="AN7" s="4">
        <f aca="true" t="shared" si="2" ref="AN7:AN30">COUNTIF($B7:$AK7,"2")</f>
        <v>0</v>
      </c>
    </row>
    <row r="8" spans="1:40" ht="21.75" customHeight="1" thickBot="1">
      <c r="A8" s="12" t="s">
        <v>24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4">
        <f t="shared" si="0"/>
        <v>0</v>
      </c>
      <c r="AM8" s="4">
        <f t="shared" si="1"/>
        <v>0</v>
      </c>
      <c r="AN8" s="4">
        <f t="shared" si="2"/>
        <v>0</v>
      </c>
    </row>
    <row r="9" spans="1:40" ht="24.75" customHeight="1" thickBot="1">
      <c r="A9" s="12" t="s">
        <v>25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4">
        <f t="shared" si="0"/>
        <v>0</v>
      </c>
      <c r="AM9" s="4">
        <f t="shared" si="1"/>
        <v>0</v>
      </c>
      <c r="AN9" s="4">
        <f t="shared" si="2"/>
        <v>0</v>
      </c>
    </row>
    <row r="10" spans="1:40" ht="17.25" customHeight="1" thickBot="1">
      <c r="A10" s="12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4">
        <f t="shared" si="0"/>
        <v>0</v>
      </c>
      <c r="AM10" s="4">
        <f t="shared" si="1"/>
        <v>0</v>
      </c>
      <c r="AN10" s="4">
        <f t="shared" si="2"/>
        <v>0</v>
      </c>
    </row>
    <row r="11" spans="1:40" ht="34.5" customHeight="1" thickBot="1">
      <c r="A11" s="12" t="s">
        <v>27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4">
        <f t="shared" si="0"/>
        <v>0</v>
      </c>
      <c r="AM11" s="4">
        <f t="shared" si="1"/>
        <v>0</v>
      </c>
      <c r="AN11" s="4">
        <f t="shared" si="2"/>
        <v>0</v>
      </c>
    </row>
    <row r="12" spans="1:40" ht="33" customHeight="1" thickBot="1">
      <c r="A12" s="12" t="s">
        <v>28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4">
        <f t="shared" si="0"/>
        <v>0</v>
      </c>
      <c r="AM12" s="4">
        <f t="shared" si="1"/>
        <v>0</v>
      </c>
      <c r="AN12" s="4">
        <f t="shared" si="2"/>
        <v>0</v>
      </c>
    </row>
    <row r="13" spans="1:40" ht="33.75" customHeight="1" thickBot="1">
      <c r="A13" s="12" t="s">
        <v>29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4">
        <f t="shared" si="0"/>
        <v>0</v>
      </c>
      <c r="AM13" s="4">
        <f t="shared" si="1"/>
        <v>0</v>
      </c>
      <c r="AN13" s="4">
        <f t="shared" si="2"/>
        <v>0</v>
      </c>
    </row>
    <row r="14" spans="1:40" ht="35.25" customHeight="1" thickBot="1">
      <c r="A14" s="12" t="s">
        <v>30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4">
        <f t="shared" si="0"/>
        <v>0</v>
      </c>
      <c r="AM14" s="4">
        <f t="shared" si="1"/>
        <v>0</v>
      </c>
      <c r="AN14" s="4">
        <f t="shared" si="2"/>
        <v>0</v>
      </c>
    </row>
    <row r="15" spans="1:40" ht="33.75" customHeight="1" thickBot="1">
      <c r="A15" s="12" t="s">
        <v>31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4">
        <f t="shared" si="0"/>
        <v>0</v>
      </c>
      <c r="AM15" s="4">
        <f t="shared" si="1"/>
        <v>0</v>
      </c>
      <c r="AN15" s="4">
        <f t="shared" si="2"/>
        <v>0</v>
      </c>
    </row>
    <row r="16" spans="1:40" ht="37.5" customHeight="1" thickBot="1">
      <c r="A16" s="12" t="s">
        <v>32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4">
        <f t="shared" si="0"/>
        <v>0</v>
      </c>
      <c r="AM16" s="4">
        <f t="shared" si="1"/>
        <v>0</v>
      </c>
      <c r="AN16" s="4">
        <f t="shared" si="2"/>
        <v>0</v>
      </c>
    </row>
    <row r="17" spans="1:40" ht="36.75" customHeight="1" thickBot="1">
      <c r="A17" s="12" t="s">
        <v>33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4">
        <f t="shared" si="0"/>
        <v>0</v>
      </c>
      <c r="AM17" s="4">
        <f t="shared" si="1"/>
        <v>0</v>
      </c>
      <c r="AN17" s="4">
        <f t="shared" si="2"/>
        <v>0</v>
      </c>
    </row>
    <row r="18" spans="1:40" ht="51.75" customHeight="1" thickBot="1">
      <c r="A18" s="12" t="s">
        <v>34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4">
        <f t="shared" si="0"/>
        <v>0</v>
      </c>
      <c r="AM18" s="4">
        <f t="shared" si="1"/>
        <v>0</v>
      </c>
      <c r="AN18" s="4">
        <f t="shared" si="2"/>
        <v>0</v>
      </c>
    </row>
    <row r="19" spans="1:40" ht="33.75" customHeight="1" thickBot="1">
      <c r="A19" s="12" t="s">
        <v>35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4">
        <f t="shared" si="0"/>
        <v>0</v>
      </c>
      <c r="AM19" s="4">
        <f t="shared" si="1"/>
        <v>0</v>
      </c>
      <c r="AN19" s="4">
        <f t="shared" si="2"/>
        <v>0</v>
      </c>
    </row>
    <row r="20" spans="1:40" ht="33" customHeight="1" thickBot="1">
      <c r="A20" s="12" t="s">
        <v>36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4">
        <f t="shared" si="0"/>
        <v>0</v>
      </c>
      <c r="AM20" s="4">
        <f t="shared" si="1"/>
        <v>0</v>
      </c>
      <c r="AN20" s="4">
        <f t="shared" si="2"/>
        <v>0</v>
      </c>
    </row>
    <row r="21" spans="1:40" ht="21.75" customHeight="1" thickBot="1">
      <c r="A21" s="12" t="s">
        <v>37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4">
        <f t="shared" si="0"/>
        <v>0</v>
      </c>
      <c r="AM21" s="4">
        <f t="shared" si="1"/>
        <v>0</v>
      </c>
      <c r="AN21" s="4">
        <f t="shared" si="2"/>
        <v>0</v>
      </c>
    </row>
    <row r="22" spans="1:40" ht="35.25" customHeight="1" thickBot="1">
      <c r="A22" s="12" t="s">
        <v>38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4">
        <f t="shared" si="0"/>
        <v>0</v>
      </c>
      <c r="AM22" s="4">
        <f t="shared" si="1"/>
        <v>0</v>
      </c>
      <c r="AN22" s="4">
        <f t="shared" si="2"/>
        <v>0</v>
      </c>
    </row>
    <row r="23" spans="1:40" ht="35.25" customHeight="1" thickBot="1">
      <c r="A23" s="12" t="s">
        <v>39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4">
        <f t="shared" si="0"/>
        <v>0</v>
      </c>
      <c r="AM23" s="4">
        <f t="shared" si="1"/>
        <v>0</v>
      </c>
      <c r="AN23" s="4">
        <f t="shared" si="2"/>
        <v>0</v>
      </c>
    </row>
    <row r="24" spans="1:40" ht="32.25" thickBot="1">
      <c r="A24" s="12" t="s">
        <v>40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4">
        <f t="shared" si="0"/>
        <v>0</v>
      </c>
      <c r="AM24" s="4">
        <f t="shared" si="1"/>
        <v>0</v>
      </c>
      <c r="AN24" s="4">
        <f t="shared" si="2"/>
        <v>0</v>
      </c>
    </row>
    <row r="25" spans="1:40" ht="32.25" customHeight="1" thickBot="1">
      <c r="A25" s="12" t="s">
        <v>41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4">
        <f t="shared" si="0"/>
        <v>0</v>
      </c>
      <c r="AM25" s="4">
        <f t="shared" si="1"/>
        <v>0</v>
      </c>
      <c r="AN25" s="4">
        <f t="shared" si="2"/>
        <v>0</v>
      </c>
    </row>
    <row r="26" spans="1:40" ht="40.5" customHeight="1" thickBot="1">
      <c r="A26" s="12" t="s">
        <v>42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4">
        <f t="shared" si="0"/>
        <v>0</v>
      </c>
      <c r="AM26" s="4">
        <f t="shared" si="1"/>
        <v>0</v>
      </c>
      <c r="AN26" s="4">
        <f t="shared" si="2"/>
        <v>0</v>
      </c>
    </row>
    <row r="27" spans="1:40" ht="49.5" customHeight="1" thickBot="1">
      <c r="A27" s="12" t="s">
        <v>43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4">
        <f t="shared" si="0"/>
        <v>0</v>
      </c>
      <c r="AM27" s="4">
        <f t="shared" si="1"/>
        <v>0</v>
      </c>
      <c r="AN27" s="4">
        <f t="shared" si="2"/>
        <v>0</v>
      </c>
    </row>
    <row r="28" spans="1:40" ht="26.25" customHeight="1" thickBot="1">
      <c r="A28" s="13" t="s">
        <v>44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4">
        <f t="shared" si="0"/>
        <v>0</v>
      </c>
      <c r="AM28" s="4">
        <f t="shared" si="1"/>
        <v>0</v>
      </c>
      <c r="AN28" s="4">
        <f t="shared" si="2"/>
        <v>0</v>
      </c>
    </row>
    <row r="29" spans="1:40" ht="32.25" thickBot="1">
      <c r="A29" s="13" t="s">
        <v>45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4">
        <f t="shared" si="0"/>
        <v>0</v>
      </c>
      <c r="AM29" s="4">
        <f t="shared" si="1"/>
        <v>0</v>
      </c>
      <c r="AN29" s="4">
        <f t="shared" si="2"/>
        <v>0</v>
      </c>
    </row>
    <row r="30" spans="1:40" ht="48" thickBot="1">
      <c r="A30" s="13" t="s">
        <v>46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4">
        <f t="shared" si="0"/>
        <v>0</v>
      </c>
      <c r="AM30" s="4">
        <f t="shared" si="1"/>
        <v>0</v>
      </c>
      <c r="AN30" s="4">
        <f t="shared" si="2"/>
        <v>0</v>
      </c>
    </row>
    <row r="31" spans="1:40" ht="15.75">
      <c r="A31" s="26" t="s">
        <v>111</v>
      </c>
      <c r="B31" s="4">
        <f>SUM(B6:B30)/25</f>
        <v>0</v>
      </c>
      <c r="C31" s="4">
        <f aca="true" t="shared" si="3" ref="C31:AN31">SUM(C6:C30)/25</f>
        <v>0</v>
      </c>
      <c r="D31" s="4">
        <f t="shared" si="3"/>
        <v>0</v>
      </c>
      <c r="E31" s="4">
        <f t="shared" si="3"/>
        <v>0</v>
      </c>
      <c r="F31" s="4">
        <f t="shared" si="3"/>
        <v>0</v>
      </c>
      <c r="G31" s="4">
        <f t="shared" si="3"/>
        <v>0</v>
      </c>
      <c r="H31" s="4">
        <f t="shared" si="3"/>
        <v>0</v>
      </c>
      <c r="I31" s="4">
        <f t="shared" si="3"/>
        <v>0</v>
      </c>
      <c r="J31" s="4">
        <f t="shared" si="3"/>
        <v>0</v>
      </c>
      <c r="K31" s="4">
        <f t="shared" si="3"/>
        <v>0</v>
      </c>
      <c r="L31" s="4">
        <f t="shared" si="3"/>
        <v>0</v>
      </c>
      <c r="M31" s="4">
        <f t="shared" si="3"/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  <c r="T31" s="4">
        <f t="shared" si="3"/>
        <v>0</v>
      </c>
      <c r="U31" s="4">
        <f t="shared" si="3"/>
        <v>0</v>
      </c>
      <c r="V31" s="4">
        <f t="shared" si="3"/>
        <v>0</v>
      </c>
      <c r="W31" s="4">
        <f t="shared" si="3"/>
        <v>0</v>
      </c>
      <c r="X31" s="4">
        <f t="shared" si="3"/>
        <v>0</v>
      </c>
      <c r="Y31" s="4">
        <f t="shared" si="3"/>
        <v>0</v>
      </c>
      <c r="Z31" s="4">
        <f t="shared" si="3"/>
        <v>0</v>
      </c>
      <c r="AA31" s="4">
        <f t="shared" si="3"/>
        <v>0</v>
      </c>
      <c r="AB31" s="4">
        <f t="shared" si="3"/>
        <v>0</v>
      </c>
      <c r="AC31" s="4">
        <f t="shared" si="3"/>
        <v>0</v>
      </c>
      <c r="AD31" s="4">
        <f t="shared" si="3"/>
        <v>0</v>
      </c>
      <c r="AE31" s="4">
        <f t="shared" si="3"/>
        <v>0</v>
      </c>
      <c r="AF31" s="4">
        <f t="shared" si="3"/>
        <v>0</v>
      </c>
      <c r="AG31" s="4">
        <f t="shared" si="3"/>
        <v>0</v>
      </c>
      <c r="AH31" s="4">
        <f t="shared" si="3"/>
        <v>0</v>
      </c>
      <c r="AI31" s="4">
        <f t="shared" si="3"/>
        <v>0</v>
      </c>
      <c r="AJ31" s="4">
        <f t="shared" si="3"/>
        <v>0</v>
      </c>
      <c r="AK31" s="4">
        <f t="shared" si="3"/>
        <v>0</v>
      </c>
      <c r="AL31" s="4">
        <f t="shared" si="3"/>
        <v>0</v>
      </c>
      <c r="AM31" s="4">
        <f t="shared" si="3"/>
        <v>0</v>
      </c>
      <c r="AN31" s="4">
        <f t="shared" si="3"/>
        <v>0</v>
      </c>
    </row>
    <row r="32" spans="1:2" ht="15.75">
      <c r="A32" s="5"/>
      <c r="B32" s="5"/>
    </row>
    <row r="33" spans="1:2" ht="15.75">
      <c r="A33" s="5" t="s">
        <v>102</v>
      </c>
      <c r="B33" s="5">
        <v>0</v>
      </c>
    </row>
    <row r="34" spans="1:2" ht="15.75">
      <c r="A34" s="5" t="s">
        <v>105</v>
      </c>
      <c r="B34" s="5">
        <v>1</v>
      </c>
    </row>
    <row r="35" spans="1:2" ht="15.75">
      <c r="A35" s="5" t="s">
        <v>106</v>
      </c>
      <c r="B35" s="5">
        <v>2</v>
      </c>
    </row>
    <row r="37" spans="1:74" ht="15.75">
      <c r="A37" s="36" t="s">
        <v>112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</row>
    <row r="41" ht="48" customHeight="1"/>
  </sheetData>
  <sheetProtection selectLockedCells="1"/>
  <mergeCells count="4">
    <mergeCell ref="A37:BV37"/>
    <mergeCell ref="B2:R2"/>
    <mergeCell ref="X2:AK2"/>
    <mergeCell ref="X3:AK3"/>
  </mergeCells>
  <dataValidations count="1">
    <dataValidation type="list" allowBlank="1" showInputMessage="1" showErrorMessage="1" sqref="B6:AK30">
      <formula1>сп</formula1>
    </dataValidation>
  </dataValidations>
  <printOptions/>
  <pageMargins left="0.3" right="0.1968503937007874" top="0.1968503937007874" bottom="0.1968503937007874" header="0" footer="0"/>
  <pageSetup fitToHeight="2" fitToWidth="2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2"/>
  <sheetViews>
    <sheetView zoomScale="75" zoomScaleNormal="75" zoomScaleSheetLayoutView="100" zoomScalePageLayoutView="0" workbookViewId="0" topLeftCell="A1">
      <selection activeCell="Y21" sqref="Y21"/>
    </sheetView>
  </sheetViews>
  <sheetFormatPr defaultColWidth="9.00390625" defaultRowHeight="12.75"/>
  <cols>
    <col min="1" max="1" width="57.75390625" style="1" customWidth="1"/>
    <col min="2" max="2" width="5.125" style="1" customWidth="1"/>
    <col min="3" max="3" width="5.125" style="2" customWidth="1"/>
    <col min="4" max="37" width="5.125" style="1" customWidth="1"/>
    <col min="38" max="38" width="4.75390625" style="1" customWidth="1"/>
    <col min="39" max="39" width="8.25390625" style="1" customWidth="1"/>
    <col min="40" max="40" width="4.625" style="1" customWidth="1"/>
    <col min="41" max="41" width="4.875" style="1" customWidth="1"/>
    <col min="42" max="42" width="4.75390625" style="1" customWidth="1"/>
    <col min="43" max="44" width="4.625" style="1" customWidth="1"/>
    <col min="45" max="45" width="4.875" style="1" customWidth="1"/>
    <col min="46" max="46" width="4.625" style="1" hidden="1" customWidth="1"/>
    <col min="47" max="47" width="4.625" style="1" customWidth="1"/>
    <col min="48" max="48" width="5.25390625" style="1" customWidth="1"/>
    <col min="49" max="49" width="5.375" style="1" customWidth="1"/>
    <col min="50" max="50" width="5.625" style="1" customWidth="1"/>
    <col min="51" max="52" width="4.875" style="1" customWidth="1"/>
    <col min="53" max="53" width="5.375" style="1" customWidth="1"/>
    <col min="54" max="54" width="4.125" style="1" customWidth="1"/>
    <col min="55" max="55" width="4.00390625" style="1" customWidth="1"/>
    <col min="56" max="56" width="4.625" style="1" customWidth="1"/>
    <col min="57" max="57" width="4.375" style="1" customWidth="1"/>
    <col min="58" max="58" width="5.125" style="1" customWidth="1"/>
    <col min="59" max="60" width="5.75390625" style="1" customWidth="1"/>
    <col min="61" max="61" width="3.75390625" style="1" customWidth="1"/>
    <col min="62" max="63" width="4.625" style="1" customWidth="1"/>
    <col min="64" max="64" width="3.875" style="1" customWidth="1"/>
    <col min="65" max="65" width="4.25390625" style="1" customWidth="1"/>
    <col min="66" max="66" width="3.75390625" style="1" customWidth="1"/>
    <col min="67" max="67" width="4.625" style="1" customWidth="1"/>
    <col min="68" max="68" width="4.125" style="1" customWidth="1"/>
    <col min="69" max="69" width="5.00390625" style="1" customWidth="1"/>
    <col min="70" max="70" width="3.875" style="1" customWidth="1"/>
    <col min="71" max="71" width="4.875" style="1" customWidth="1"/>
    <col min="72" max="72" width="4.375" style="1" customWidth="1"/>
    <col min="73" max="73" width="5.125" style="1" customWidth="1"/>
    <col min="74" max="74" width="4.625" style="1" customWidth="1"/>
    <col min="75" max="16384" width="9.125" style="1" customWidth="1"/>
  </cols>
  <sheetData>
    <row r="1" spans="1:37" ht="18.75">
      <c r="A1" s="14" t="s">
        <v>107</v>
      </c>
      <c r="B1" s="14" t="s">
        <v>114</v>
      </c>
      <c r="C1" s="14"/>
      <c r="D1" s="14"/>
      <c r="E1" s="14"/>
      <c r="F1" s="14"/>
      <c r="G1" s="14"/>
      <c r="H1" s="14"/>
      <c r="I1" s="14"/>
      <c r="J1" s="14"/>
      <c r="K1" s="14"/>
      <c r="L1" s="14"/>
      <c r="N1" s="14"/>
      <c r="O1" s="14"/>
      <c r="P1" s="14"/>
      <c r="Q1" s="14"/>
      <c r="R1" s="14"/>
      <c r="S1" s="15" t="s">
        <v>109</v>
      </c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ht="18.75">
      <c r="A2" s="17" t="s">
        <v>103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16"/>
      <c r="T2" s="18" t="s">
        <v>104</v>
      </c>
      <c r="U2" s="18"/>
      <c r="V2" s="18"/>
      <c r="W2" s="18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t="18.75">
      <c r="A3" s="19"/>
      <c r="B3" s="20"/>
      <c r="C3" s="20"/>
      <c r="D3" s="20"/>
      <c r="E3" s="16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8"/>
      <c r="S3" s="16"/>
      <c r="T3" s="18"/>
      <c r="U3" s="18"/>
      <c r="V3" s="18"/>
      <c r="W3" s="18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6" ht="16.5" thickBot="1">
      <c r="A4" s="3"/>
      <c r="B4" s="6"/>
      <c r="C4" s="6"/>
      <c r="D4" s="6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52" ht="127.5" customHeight="1" thickBot="1">
      <c r="A5" s="10" t="s">
        <v>0</v>
      </c>
      <c r="B5" s="27">
        <v>1</v>
      </c>
      <c r="C5" s="28">
        <v>2</v>
      </c>
      <c r="D5" s="27">
        <v>3</v>
      </c>
      <c r="E5" s="28">
        <v>4</v>
      </c>
      <c r="F5" s="27">
        <v>5</v>
      </c>
      <c r="G5" s="28">
        <v>6</v>
      </c>
      <c r="H5" s="27">
        <v>7</v>
      </c>
      <c r="I5" s="28">
        <v>8</v>
      </c>
      <c r="J5" s="27">
        <v>9</v>
      </c>
      <c r="K5" s="28">
        <v>10</v>
      </c>
      <c r="L5" s="27">
        <v>11</v>
      </c>
      <c r="M5" s="28">
        <v>12</v>
      </c>
      <c r="N5" s="27">
        <v>13</v>
      </c>
      <c r="O5" s="28">
        <v>14</v>
      </c>
      <c r="P5" s="27">
        <v>15</v>
      </c>
      <c r="Q5" s="28">
        <v>16</v>
      </c>
      <c r="R5" s="27">
        <v>17</v>
      </c>
      <c r="S5" s="28">
        <v>18</v>
      </c>
      <c r="T5" s="27">
        <v>19</v>
      </c>
      <c r="U5" s="28">
        <v>20</v>
      </c>
      <c r="V5" s="27">
        <v>21</v>
      </c>
      <c r="W5" s="28">
        <v>22</v>
      </c>
      <c r="X5" s="27">
        <v>23</v>
      </c>
      <c r="Y5" s="28">
        <v>24</v>
      </c>
      <c r="Z5" s="27">
        <v>25</v>
      </c>
      <c r="AA5" s="28">
        <v>26</v>
      </c>
      <c r="AB5" s="27">
        <v>27</v>
      </c>
      <c r="AC5" s="28">
        <v>28</v>
      </c>
      <c r="AD5" s="27">
        <v>29</v>
      </c>
      <c r="AE5" s="28">
        <v>30</v>
      </c>
      <c r="AF5" s="27">
        <v>31</v>
      </c>
      <c r="AG5" s="28">
        <v>32</v>
      </c>
      <c r="AH5" s="27">
        <v>33</v>
      </c>
      <c r="AI5" s="28">
        <v>34</v>
      </c>
      <c r="AJ5" s="27">
        <v>35</v>
      </c>
      <c r="AK5" s="28">
        <v>36</v>
      </c>
      <c r="AL5" s="24" t="s">
        <v>102</v>
      </c>
      <c r="AM5" s="24" t="s">
        <v>105</v>
      </c>
      <c r="AN5" s="24" t="s">
        <v>110</v>
      </c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40" ht="49.5" customHeight="1" thickBot="1">
      <c r="A6" s="11" t="s">
        <v>47</v>
      </c>
      <c r="B6" s="29"/>
      <c r="C6" s="30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4">
        <f>COUNTIF($B6:$AK6,"0")</f>
        <v>0</v>
      </c>
      <c r="AM6" s="4">
        <f>COUNTIF($B6:$AK6,"1")</f>
        <v>0</v>
      </c>
      <c r="AN6" s="4">
        <f>COUNTIF($B6:$AK6,"2")</f>
        <v>0</v>
      </c>
    </row>
    <row r="7" spans="1:40" ht="21" customHeight="1" thickBot="1">
      <c r="A7" s="12" t="s">
        <v>48</v>
      </c>
      <c r="B7" s="29"/>
      <c r="C7" s="30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4">
        <f aca="true" t="shared" si="0" ref="AL7:AL27">COUNTIF($B7:$AK7,"0")</f>
        <v>0</v>
      </c>
      <c r="AM7" s="4">
        <f aca="true" t="shared" si="1" ref="AM7:AM27">COUNTIF($B7:$AK7,"1")</f>
        <v>0</v>
      </c>
      <c r="AN7" s="4">
        <f aca="true" t="shared" si="2" ref="AN7:AN27">COUNTIF($B7:$AK7,"2")</f>
        <v>0</v>
      </c>
    </row>
    <row r="8" spans="1:40" ht="25.5" customHeight="1" thickBot="1">
      <c r="A8" s="12" t="s">
        <v>49</v>
      </c>
      <c r="B8" s="29"/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4">
        <f t="shared" si="0"/>
        <v>0</v>
      </c>
      <c r="AM8" s="4">
        <f t="shared" si="1"/>
        <v>0</v>
      </c>
      <c r="AN8" s="4">
        <f t="shared" si="2"/>
        <v>0</v>
      </c>
    </row>
    <row r="9" spans="1:40" ht="25.5" customHeight="1" thickBot="1">
      <c r="A9" s="12" t="s">
        <v>50</v>
      </c>
      <c r="B9" s="29"/>
      <c r="C9" s="30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4">
        <f t="shared" si="0"/>
        <v>0</v>
      </c>
      <c r="AM9" s="4">
        <f t="shared" si="1"/>
        <v>0</v>
      </c>
      <c r="AN9" s="4">
        <f t="shared" si="2"/>
        <v>0</v>
      </c>
    </row>
    <row r="10" spans="1:40" ht="36" customHeight="1" thickBot="1">
      <c r="A10" s="12" t="s">
        <v>51</v>
      </c>
      <c r="B10" s="29"/>
      <c r="C10" s="30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4">
        <f t="shared" si="0"/>
        <v>0</v>
      </c>
      <c r="AM10" s="4">
        <f t="shared" si="1"/>
        <v>0</v>
      </c>
      <c r="AN10" s="4">
        <f t="shared" si="2"/>
        <v>0</v>
      </c>
    </row>
    <row r="11" spans="1:40" ht="27" customHeight="1" thickBot="1">
      <c r="A11" s="12" t="s">
        <v>52</v>
      </c>
      <c r="B11" s="29"/>
      <c r="C11" s="3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4">
        <f t="shared" si="0"/>
        <v>0</v>
      </c>
      <c r="AM11" s="4">
        <f t="shared" si="1"/>
        <v>0</v>
      </c>
      <c r="AN11" s="4">
        <f t="shared" si="2"/>
        <v>0</v>
      </c>
    </row>
    <row r="12" spans="1:40" ht="38.25" customHeight="1" thickBot="1">
      <c r="A12" s="12" t="s">
        <v>53</v>
      </c>
      <c r="B12" s="29"/>
      <c r="C12" s="3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4">
        <f t="shared" si="0"/>
        <v>0</v>
      </c>
      <c r="AM12" s="4">
        <f t="shared" si="1"/>
        <v>0</v>
      </c>
      <c r="AN12" s="4">
        <f t="shared" si="2"/>
        <v>0</v>
      </c>
    </row>
    <row r="13" spans="1:40" ht="29.25" customHeight="1" thickBot="1">
      <c r="A13" s="12" t="s">
        <v>54</v>
      </c>
      <c r="B13" s="29"/>
      <c r="C13" s="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4">
        <f t="shared" si="0"/>
        <v>0</v>
      </c>
      <c r="AM13" s="4">
        <f t="shared" si="1"/>
        <v>0</v>
      </c>
      <c r="AN13" s="4">
        <f t="shared" si="2"/>
        <v>0</v>
      </c>
    </row>
    <row r="14" spans="1:40" ht="54.75" customHeight="1" thickBot="1">
      <c r="A14" s="12" t="s">
        <v>55</v>
      </c>
      <c r="B14" s="29"/>
      <c r="C14" s="3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4">
        <f t="shared" si="0"/>
        <v>0</v>
      </c>
      <c r="AM14" s="4">
        <f t="shared" si="1"/>
        <v>0</v>
      </c>
      <c r="AN14" s="4">
        <f t="shared" si="2"/>
        <v>0</v>
      </c>
    </row>
    <row r="15" spans="1:40" ht="85.5" customHeight="1" thickBot="1">
      <c r="A15" s="12" t="s">
        <v>56</v>
      </c>
      <c r="B15" s="29"/>
      <c r="C15" s="3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4">
        <f t="shared" si="0"/>
        <v>0</v>
      </c>
      <c r="AM15" s="4">
        <f t="shared" si="1"/>
        <v>0</v>
      </c>
      <c r="AN15" s="4">
        <f t="shared" si="2"/>
        <v>0</v>
      </c>
    </row>
    <row r="16" spans="1:40" ht="29.25" customHeight="1" thickBot="1">
      <c r="A16" s="12" t="s">
        <v>57</v>
      </c>
      <c r="B16" s="29"/>
      <c r="C16" s="30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4">
        <f t="shared" si="0"/>
        <v>0</v>
      </c>
      <c r="AM16" s="4">
        <f t="shared" si="1"/>
        <v>0</v>
      </c>
      <c r="AN16" s="4">
        <f t="shared" si="2"/>
        <v>0</v>
      </c>
    </row>
    <row r="17" spans="1:40" ht="71.25" customHeight="1" thickBot="1">
      <c r="A17" s="12" t="s">
        <v>58</v>
      </c>
      <c r="B17" s="29"/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4">
        <f t="shared" si="0"/>
        <v>0</v>
      </c>
      <c r="AM17" s="4">
        <f t="shared" si="1"/>
        <v>0</v>
      </c>
      <c r="AN17" s="4">
        <f t="shared" si="2"/>
        <v>0</v>
      </c>
    </row>
    <row r="18" spans="1:40" ht="47.25" customHeight="1" thickBot="1">
      <c r="A18" s="12" t="s">
        <v>59</v>
      </c>
      <c r="B18" s="32"/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4">
        <f t="shared" si="0"/>
        <v>0</v>
      </c>
      <c r="AM18" s="4">
        <f t="shared" si="1"/>
        <v>0</v>
      </c>
      <c r="AN18" s="4">
        <f t="shared" si="2"/>
        <v>0</v>
      </c>
    </row>
    <row r="19" spans="1:40" ht="35.25" customHeight="1" thickBot="1">
      <c r="A19" s="12" t="s">
        <v>60</v>
      </c>
      <c r="B19" s="33"/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4">
        <f t="shared" si="0"/>
        <v>0</v>
      </c>
      <c r="AM19" s="4">
        <f t="shared" si="1"/>
        <v>0</v>
      </c>
      <c r="AN19" s="4">
        <f t="shared" si="2"/>
        <v>0</v>
      </c>
    </row>
    <row r="20" spans="1:40" ht="40.5" customHeight="1" thickBot="1">
      <c r="A20" s="12" t="s">
        <v>61</v>
      </c>
      <c r="B20" s="33"/>
      <c r="C20" s="3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4">
        <f t="shared" si="0"/>
        <v>0</v>
      </c>
      <c r="AM20" s="4">
        <f t="shared" si="1"/>
        <v>0</v>
      </c>
      <c r="AN20" s="4">
        <f t="shared" si="2"/>
        <v>0</v>
      </c>
    </row>
    <row r="21" spans="1:40" ht="26.25" customHeight="1" thickBot="1">
      <c r="A21" s="12" t="s">
        <v>62</v>
      </c>
      <c r="B21" s="33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4">
        <f t="shared" si="0"/>
        <v>0</v>
      </c>
      <c r="AM21" s="4">
        <f t="shared" si="1"/>
        <v>0</v>
      </c>
      <c r="AN21" s="4">
        <f t="shared" si="2"/>
        <v>0</v>
      </c>
    </row>
    <row r="22" spans="1:40" ht="63.75" thickBot="1">
      <c r="A22" s="12" t="s">
        <v>63</v>
      </c>
      <c r="B22" s="29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4">
        <f t="shared" si="0"/>
        <v>0</v>
      </c>
      <c r="AM22" s="4">
        <f t="shared" si="1"/>
        <v>0</v>
      </c>
      <c r="AN22" s="4">
        <f t="shared" si="2"/>
        <v>0</v>
      </c>
    </row>
    <row r="23" spans="1:40" ht="32.25" thickBot="1">
      <c r="A23" s="12" t="s">
        <v>64</v>
      </c>
      <c r="B23" s="31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4">
        <f t="shared" si="0"/>
        <v>0</v>
      </c>
      <c r="AM23" s="4">
        <f t="shared" si="1"/>
        <v>0</v>
      </c>
      <c r="AN23" s="4">
        <f t="shared" si="2"/>
        <v>0</v>
      </c>
    </row>
    <row r="24" spans="1:40" ht="32.25" thickBot="1">
      <c r="A24" s="12" t="s">
        <v>65</v>
      </c>
      <c r="B24" s="31"/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4">
        <f t="shared" si="0"/>
        <v>0</v>
      </c>
      <c r="AM24" s="4">
        <f t="shared" si="1"/>
        <v>0</v>
      </c>
      <c r="AN24" s="4">
        <f t="shared" si="2"/>
        <v>0</v>
      </c>
    </row>
    <row r="25" spans="1:40" ht="32.25" thickBot="1">
      <c r="A25" s="12" t="s">
        <v>66</v>
      </c>
      <c r="B25" s="31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4">
        <f t="shared" si="0"/>
        <v>0</v>
      </c>
      <c r="AM25" s="4">
        <f t="shared" si="1"/>
        <v>0</v>
      </c>
      <c r="AN25" s="4">
        <f t="shared" si="2"/>
        <v>0</v>
      </c>
    </row>
    <row r="26" spans="1:40" ht="52.5" customHeight="1" thickBot="1">
      <c r="A26" s="12" t="s">
        <v>67</v>
      </c>
      <c r="B26" s="29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4">
        <f t="shared" si="0"/>
        <v>0</v>
      </c>
      <c r="AM26" s="4">
        <f t="shared" si="1"/>
        <v>0</v>
      </c>
      <c r="AN26" s="4">
        <f t="shared" si="2"/>
        <v>0</v>
      </c>
    </row>
    <row r="27" spans="1:40" ht="32.25" thickBot="1">
      <c r="A27" s="12" t="s">
        <v>68</v>
      </c>
      <c r="B27" s="29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4">
        <f t="shared" si="0"/>
        <v>0</v>
      </c>
      <c r="AM27" s="4">
        <f t="shared" si="1"/>
        <v>0</v>
      </c>
      <c r="AN27" s="4">
        <f t="shared" si="2"/>
        <v>0</v>
      </c>
    </row>
    <row r="28" spans="1:40" ht="15.75">
      <c r="A28" s="26" t="s">
        <v>111</v>
      </c>
      <c r="B28" s="4">
        <f>SUM(B6:B27)/22</f>
        <v>0</v>
      </c>
      <c r="C28" s="4">
        <f aca="true" t="shared" si="3" ref="C28:AN28">SUM(C6:C27)/22</f>
        <v>0</v>
      </c>
      <c r="D28" s="4">
        <f t="shared" si="3"/>
        <v>0</v>
      </c>
      <c r="E28" s="4">
        <f t="shared" si="3"/>
        <v>0</v>
      </c>
      <c r="F28" s="4">
        <f t="shared" si="3"/>
        <v>0</v>
      </c>
      <c r="G28" s="4">
        <f t="shared" si="3"/>
        <v>0</v>
      </c>
      <c r="H28" s="4">
        <f t="shared" si="3"/>
        <v>0</v>
      </c>
      <c r="I28" s="4">
        <f t="shared" si="3"/>
        <v>0</v>
      </c>
      <c r="J28" s="4">
        <f t="shared" si="3"/>
        <v>0</v>
      </c>
      <c r="K28" s="4">
        <f t="shared" si="3"/>
        <v>0</v>
      </c>
      <c r="L28" s="4">
        <f t="shared" si="3"/>
        <v>0</v>
      </c>
      <c r="M28" s="4">
        <f t="shared" si="3"/>
        <v>0</v>
      </c>
      <c r="N28" s="4">
        <f t="shared" si="3"/>
        <v>0</v>
      </c>
      <c r="O28" s="4">
        <f t="shared" si="3"/>
        <v>0</v>
      </c>
      <c r="P28" s="4">
        <f t="shared" si="3"/>
        <v>0</v>
      </c>
      <c r="Q28" s="4">
        <f t="shared" si="3"/>
        <v>0</v>
      </c>
      <c r="R28" s="4">
        <f t="shared" si="3"/>
        <v>0</v>
      </c>
      <c r="S28" s="4">
        <f t="shared" si="3"/>
        <v>0</v>
      </c>
      <c r="T28" s="4">
        <f t="shared" si="3"/>
        <v>0</v>
      </c>
      <c r="U28" s="4">
        <f t="shared" si="3"/>
        <v>0</v>
      </c>
      <c r="V28" s="4">
        <f t="shared" si="3"/>
        <v>0</v>
      </c>
      <c r="W28" s="4">
        <f t="shared" si="3"/>
        <v>0</v>
      </c>
      <c r="X28" s="4">
        <f t="shared" si="3"/>
        <v>0</v>
      </c>
      <c r="Y28" s="4">
        <f t="shared" si="3"/>
        <v>0</v>
      </c>
      <c r="Z28" s="4">
        <f t="shared" si="3"/>
        <v>0</v>
      </c>
      <c r="AA28" s="4">
        <f t="shared" si="3"/>
        <v>0</v>
      </c>
      <c r="AB28" s="4">
        <f t="shared" si="3"/>
        <v>0</v>
      </c>
      <c r="AC28" s="4">
        <f t="shared" si="3"/>
        <v>0</v>
      </c>
      <c r="AD28" s="4">
        <f t="shared" si="3"/>
        <v>0</v>
      </c>
      <c r="AE28" s="4">
        <f t="shared" si="3"/>
        <v>0</v>
      </c>
      <c r="AF28" s="4">
        <f t="shared" si="3"/>
        <v>0</v>
      </c>
      <c r="AG28" s="4">
        <f t="shared" si="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3"/>
        <v>0</v>
      </c>
      <c r="AL28" s="4">
        <f t="shared" si="3"/>
        <v>0</v>
      </c>
      <c r="AM28" s="4">
        <f t="shared" si="3"/>
        <v>0</v>
      </c>
      <c r="AN28" s="4">
        <f t="shared" si="3"/>
        <v>0</v>
      </c>
    </row>
    <row r="30" spans="1:2" ht="15.75">
      <c r="A30" s="5" t="s">
        <v>102</v>
      </c>
      <c r="B30" s="5">
        <v>0</v>
      </c>
    </row>
    <row r="31" spans="1:2" ht="15.75">
      <c r="A31" s="5" t="s">
        <v>105</v>
      </c>
      <c r="B31" s="5">
        <v>1</v>
      </c>
    </row>
    <row r="32" spans="1:2" ht="15.75" customHeight="1">
      <c r="A32" s="5" t="s">
        <v>106</v>
      </c>
      <c r="B32" s="5">
        <v>2</v>
      </c>
    </row>
  </sheetData>
  <sheetProtection selectLockedCells="1"/>
  <mergeCells count="3">
    <mergeCell ref="B2:R2"/>
    <mergeCell ref="X2:AK2"/>
    <mergeCell ref="X3:AK3"/>
  </mergeCells>
  <dataValidations count="1">
    <dataValidation type="list" allowBlank="1" showInputMessage="1" showErrorMessage="1" sqref="B6:AK27">
      <formula1>сп</formula1>
    </dataValidation>
  </dataValidations>
  <printOptions/>
  <pageMargins left="0.3" right="0.1968503937007874" top="0.1968503937007874" bottom="0.1968503937007874" header="0" footer="0"/>
  <pageSetup fitToHeight="2" fitToWidth="2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7"/>
  <sheetViews>
    <sheetView zoomScale="75" zoomScaleNormal="75" zoomScaleSheetLayoutView="100" zoomScalePageLayoutView="0" workbookViewId="0" topLeftCell="A1">
      <selection activeCell="R24" sqref="R24"/>
    </sheetView>
  </sheetViews>
  <sheetFormatPr defaultColWidth="9.00390625" defaultRowHeight="12.75"/>
  <cols>
    <col min="1" max="1" width="59.00390625" style="1" customWidth="1"/>
    <col min="2" max="2" width="5.625" style="1" customWidth="1"/>
    <col min="3" max="3" width="5.625" style="2" customWidth="1"/>
    <col min="4" max="37" width="5.625" style="1" customWidth="1"/>
    <col min="38" max="38" width="4.75390625" style="1" customWidth="1"/>
    <col min="39" max="39" width="8.625" style="1" customWidth="1"/>
    <col min="40" max="40" width="4.625" style="1" customWidth="1"/>
    <col min="41" max="41" width="4.875" style="1" customWidth="1"/>
    <col min="42" max="42" width="4.75390625" style="1" customWidth="1"/>
    <col min="43" max="44" width="4.625" style="1" customWidth="1"/>
    <col min="45" max="45" width="4.875" style="1" customWidth="1"/>
    <col min="46" max="46" width="4.625" style="1" hidden="1" customWidth="1"/>
    <col min="47" max="47" width="4.625" style="1" customWidth="1"/>
    <col min="48" max="48" width="5.25390625" style="1" customWidth="1"/>
    <col min="49" max="49" width="5.375" style="1" customWidth="1"/>
    <col min="50" max="50" width="5.625" style="1" customWidth="1"/>
    <col min="51" max="52" width="4.875" style="1" customWidth="1"/>
    <col min="53" max="53" width="5.375" style="1" customWidth="1"/>
    <col min="54" max="54" width="4.125" style="1" customWidth="1"/>
    <col min="55" max="55" width="4.00390625" style="1" customWidth="1"/>
    <col min="56" max="56" width="4.625" style="1" customWidth="1"/>
    <col min="57" max="57" width="4.375" style="1" customWidth="1"/>
    <col min="58" max="58" width="5.125" style="1" customWidth="1"/>
    <col min="59" max="60" width="5.75390625" style="1" customWidth="1"/>
    <col min="61" max="61" width="3.75390625" style="1" customWidth="1"/>
    <col min="62" max="63" width="4.625" style="1" customWidth="1"/>
    <col min="64" max="64" width="3.875" style="1" customWidth="1"/>
    <col min="65" max="65" width="4.25390625" style="1" customWidth="1"/>
    <col min="66" max="66" width="3.75390625" style="1" customWidth="1"/>
    <col min="67" max="67" width="4.625" style="1" customWidth="1"/>
    <col min="68" max="68" width="4.125" style="1" customWidth="1"/>
    <col min="69" max="69" width="5.00390625" style="1" customWidth="1"/>
    <col min="70" max="70" width="3.875" style="1" customWidth="1"/>
    <col min="71" max="71" width="4.875" style="1" customWidth="1"/>
    <col min="72" max="72" width="4.375" style="1" customWidth="1"/>
    <col min="73" max="73" width="5.125" style="1" customWidth="1"/>
    <col min="74" max="74" width="4.625" style="1" customWidth="1"/>
    <col min="75" max="16384" width="9.125" style="1" customWidth="1"/>
  </cols>
  <sheetData>
    <row r="1" spans="1:37" ht="18.75">
      <c r="A1" s="14" t="s">
        <v>107</v>
      </c>
      <c r="B1" s="14" t="s">
        <v>113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5" t="s">
        <v>109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ht="18.75">
      <c r="A2" s="17" t="s">
        <v>103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16"/>
      <c r="T2" s="18" t="s">
        <v>104</v>
      </c>
      <c r="U2" s="18"/>
      <c r="V2" s="18"/>
      <c r="W2" s="18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t="18.75">
      <c r="A3" s="19"/>
      <c r="B3" s="20"/>
      <c r="C3" s="20"/>
      <c r="D3" s="20"/>
      <c r="E3" s="16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8"/>
      <c r="S3" s="16"/>
      <c r="T3" s="18"/>
      <c r="U3" s="18"/>
      <c r="V3" s="18"/>
      <c r="W3" s="18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6" ht="16.5" thickBot="1">
      <c r="A4" s="3"/>
      <c r="B4" s="6"/>
      <c r="C4" s="6"/>
      <c r="D4" s="6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52" ht="116.25" customHeight="1" thickBot="1">
      <c r="A5" s="10" t="s">
        <v>0</v>
      </c>
      <c r="B5" s="27">
        <v>1</v>
      </c>
      <c r="C5" s="28">
        <v>2</v>
      </c>
      <c r="D5" s="27">
        <v>3</v>
      </c>
      <c r="E5" s="28">
        <v>4</v>
      </c>
      <c r="F5" s="27">
        <v>5</v>
      </c>
      <c r="G5" s="28">
        <v>6</v>
      </c>
      <c r="H5" s="27">
        <v>7</v>
      </c>
      <c r="I5" s="28">
        <v>8</v>
      </c>
      <c r="J5" s="27">
        <v>9</v>
      </c>
      <c r="K5" s="28">
        <v>10</v>
      </c>
      <c r="L5" s="27">
        <v>11</v>
      </c>
      <c r="M5" s="28">
        <v>12</v>
      </c>
      <c r="N5" s="27">
        <v>13</v>
      </c>
      <c r="O5" s="28">
        <v>14</v>
      </c>
      <c r="P5" s="27">
        <v>15</v>
      </c>
      <c r="Q5" s="28">
        <v>16</v>
      </c>
      <c r="R5" s="27">
        <v>17</v>
      </c>
      <c r="S5" s="28">
        <v>18</v>
      </c>
      <c r="T5" s="27">
        <v>19</v>
      </c>
      <c r="U5" s="28">
        <v>20</v>
      </c>
      <c r="V5" s="27">
        <v>21</v>
      </c>
      <c r="W5" s="28">
        <v>22</v>
      </c>
      <c r="X5" s="27">
        <v>23</v>
      </c>
      <c r="Y5" s="28">
        <v>24</v>
      </c>
      <c r="Z5" s="27">
        <v>25</v>
      </c>
      <c r="AA5" s="28">
        <v>26</v>
      </c>
      <c r="AB5" s="27">
        <v>27</v>
      </c>
      <c r="AC5" s="28">
        <v>28</v>
      </c>
      <c r="AD5" s="27">
        <v>29</v>
      </c>
      <c r="AE5" s="28">
        <v>30</v>
      </c>
      <c r="AF5" s="27">
        <v>31</v>
      </c>
      <c r="AG5" s="28">
        <v>32</v>
      </c>
      <c r="AH5" s="27">
        <v>33</v>
      </c>
      <c r="AI5" s="28">
        <v>34</v>
      </c>
      <c r="AJ5" s="27">
        <v>35</v>
      </c>
      <c r="AK5" s="28">
        <v>36</v>
      </c>
      <c r="AL5" s="24" t="s">
        <v>102</v>
      </c>
      <c r="AM5" s="24" t="s">
        <v>105</v>
      </c>
      <c r="AN5" s="24" t="s">
        <v>110</v>
      </c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40" ht="38.25" customHeight="1" thickBot="1">
      <c r="A6" s="11" t="s">
        <v>69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4">
        <f>COUNTIF($B6:$AK6,"0")</f>
        <v>0</v>
      </c>
      <c r="AM6" s="4">
        <f>COUNTIF($B6:$AK6,"1")</f>
        <v>0</v>
      </c>
      <c r="AN6" s="4">
        <f>COUNTIF($B6:$AK6,"2")</f>
        <v>0</v>
      </c>
    </row>
    <row r="7" spans="1:40" ht="33.75" customHeight="1" thickBot="1">
      <c r="A7" s="12" t="s">
        <v>70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4">
        <f aca="true" t="shared" si="0" ref="AL7:AL32">COUNTIF($B7:$AK7,"0")</f>
        <v>0</v>
      </c>
      <c r="AM7" s="4">
        <f aca="true" t="shared" si="1" ref="AM7:AM32">COUNTIF($B7:$AK7,"1")</f>
        <v>0</v>
      </c>
      <c r="AN7" s="4">
        <f aca="true" t="shared" si="2" ref="AN7:AN32">COUNTIF($B7:$AK7,"2")</f>
        <v>0</v>
      </c>
    </row>
    <row r="8" spans="1:40" ht="25.5" customHeight="1" thickBot="1">
      <c r="A8" s="12" t="s">
        <v>71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4">
        <f t="shared" si="0"/>
        <v>0</v>
      </c>
      <c r="AM8" s="4">
        <f t="shared" si="1"/>
        <v>0</v>
      </c>
      <c r="AN8" s="4">
        <f t="shared" si="2"/>
        <v>0</v>
      </c>
    </row>
    <row r="9" spans="1:40" ht="35.25" customHeight="1" thickBot="1">
      <c r="A9" s="12" t="s">
        <v>72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4">
        <f t="shared" si="0"/>
        <v>0</v>
      </c>
      <c r="AM9" s="4">
        <f t="shared" si="1"/>
        <v>0</v>
      </c>
      <c r="AN9" s="4">
        <f t="shared" si="2"/>
        <v>0</v>
      </c>
    </row>
    <row r="10" spans="1:40" ht="36.75" customHeight="1" thickBot="1">
      <c r="A10" s="12" t="s">
        <v>73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4">
        <f t="shared" si="0"/>
        <v>0</v>
      </c>
      <c r="AM10" s="4">
        <f t="shared" si="1"/>
        <v>0</v>
      </c>
      <c r="AN10" s="4">
        <f t="shared" si="2"/>
        <v>0</v>
      </c>
    </row>
    <row r="11" spans="1:40" ht="31.5" customHeight="1" thickBot="1">
      <c r="A11" s="12" t="s">
        <v>74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4">
        <f t="shared" si="0"/>
        <v>0</v>
      </c>
      <c r="AM11" s="4">
        <f t="shared" si="1"/>
        <v>0</v>
      </c>
      <c r="AN11" s="4">
        <f t="shared" si="2"/>
        <v>0</v>
      </c>
    </row>
    <row r="12" spans="1:40" ht="33" customHeight="1" thickBot="1">
      <c r="A12" s="12" t="s">
        <v>75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4">
        <f t="shared" si="0"/>
        <v>0</v>
      </c>
      <c r="AM12" s="4">
        <f t="shared" si="1"/>
        <v>0</v>
      </c>
      <c r="AN12" s="4">
        <f t="shared" si="2"/>
        <v>0</v>
      </c>
    </row>
    <row r="13" spans="1:40" ht="24" customHeight="1" thickBot="1">
      <c r="A13" s="12" t="s">
        <v>76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4">
        <f t="shared" si="0"/>
        <v>0</v>
      </c>
      <c r="AM13" s="4">
        <f t="shared" si="1"/>
        <v>0</v>
      </c>
      <c r="AN13" s="4">
        <f t="shared" si="2"/>
        <v>0</v>
      </c>
    </row>
    <row r="14" spans="1:40" ht="34.5" customHeight="1" thickBot="1">
      <c r="A14" s="12" t="s">
        <v>77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4">
        <f t="shared" si="0"/>
        <v>0</v>
      </c>
      <c r="AM14" s="4">
        <f t="shared" si="1"/>
        <v>0</v>
      </c>
      <c r="AN14" s="4">
        <f t="shared" si="2"/>
        <v>0</v>
      </c>
    </row>
    <row r="15" spans="1:40" ht="50.25" customHeight="1" thickBot="1">
      <c r="A15" s="12" t="s">
        <v>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4">
        <f t="shared" si="0"/>
        <v>0</v>
      </c>
      <c r="AM15" s="4">
        <f t="shared" si="1"/>
        <v>0</v>
      </c>
      <c r="AN15" s="4">
        <f t="shared" si="2"/>
        <v>0</v>
      </c>
    </row>
    <row r="16" spans="1:40" ht="31.5" customHeight="1" thickBot="1">
      <c r="A16" s="12" t="s">
        <v>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4">
        <f t="shared" si="0"/>
        <v>0</v>
      </c>
      <c r="AM16" s="4">
        <f t="shared" si="1"/>
        <v>0</v>
      </c>
      <c r="AN16" s="4">
        <f t="shared" si="2"/>
        <v>0</v>
      </c>
    </row>
    <row r="17" spans="1:40" ht="34.5" customHeight="1" thickBot="1">
      <c r="A17" s="12" t="s">
        <v>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4">
        <f t="shared" si="0"/>
        <v>0</v>
      </c>
      <c r="AM17" s="4">
        <f t="shared" si="1"/>
        <v>0</v>
      </c>
      <c r="AN17" s="4">
        <f t="shared" si="2"/>
        <v>0</v>
      </c>
    </row>
    <row r="18" spans="1:40" ht="39.75" customHeight="1" thickBot="1">
      <c r="A18" s="12" t="s">
        <v>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4">
        <f t="shared" si="0"/>
        <v>0</v>
      </c>
      <c r="AM18" s="4">
        <f t="shared" si="1"/>
        <v>0</v>
      </c>
      <c r="AN18" s="4">
        <f t="shared" si="2"/>
        <v>0</v>
      </c>
    </row>
    <row r="19" spans="1:40" ht="37.5" customHeight="1" thickBot="1">
      <c r="A19" s="12" t="s">
        <v>82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4">
        <f t="shared" si="0"/>
        <v>0</v>
      </c>
      <c r="AM19" s="4">
        <f t="shared" si="1"/>
        <v>0</v>
      </c>
      <c r="AN19" s="4">
        <f t="shared" si="2"/>
        <v>0</v>
      </c>
    </row>
    <row r="20" spans="1:40" ht="25.5" customHeight="1" thickBot="1">
      <c r="A20" s="12" t="s">
        <v>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4">
        <f t="shared" si="0"/>
        <v>0</v>
      </c>
      <c r="AM20" s="4">
        <f t="shared" si="1"/>
        <v>0</v>
      </c>
      <c r="AN20" s="4">
        <f t="shared" si="2"/>
        <v>0</v>
      </c>
    </row>
    <row r="21" spans="1:40" ht="36" customHeight="1" thickBot="1">
      <c r="A21" s="12" t="s">
        <v>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4">
        <f t="shared" si="0"/>
        <v>0</v>
      </c>
      <c r="AM21" s="4">
        <f t="shared" si="1"/>
        <v>0</v>
      </c>
      <c r="AN21" s="4">
        <f t="shared" si="2"/>
        <v>0</v>
      </c>
    </row>
    <row r="22" spans="1:40" ht="32.25" customHeight="1" thickBot="1">
      <c r="A22" s="12" t="s">
        <v>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4">
        <f t="shared" si="0"/>
        <v>0</v>
      </c>
      <c r="AM22" s="4">
        <f t="shared" si="1"/>
        <v>0</v>
      </c>
      <c r="AN22" s="4">
        <f t="shared" si="2"/>
        <v>0</v>
      </c>
    </row>
    <row r="23" spans="1:40" ht="26.25" customHeight="1" thickBot="1">
      <c r="A23" s="12" t="s">
        <v>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4">
        <f t="shared" si="0"/>
        <v>0</v>
      </c>
      <c r="AM23" s="4">
        <f t="shared" si="1"/>
        <v>0</v>
      </c>
      <c r="AN23" s="4">
        <f t="shared" si="2"/>
        <v>0</v>
      </c>
    </row>
    <row r="24" spans="1:40" ht="32.25" thickBot="1">
      <c r="A24" s="12" t="s">
        <v>87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4">
        <f t="shared" si="0"/>
        <v>0</v>
      </c>
      <c r="AM24" s="4">
        <f t="shared" si="1"/>
        <v>0</v>
      </c>
      <c r="AN24" s="4">
        <f t="shared" si="2"/>
        <v>0</v>
      </c>
    </row>
    <row r="25" spans="1:40" ht="32.25" thickBot="1">
      <c r="A25" s="12" t="s">
        <v>88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4">
        <f t="shared" si="0"/>
        <v>0</v>
      </c>
      <c r="AM25" s="4">
        <f t="shared" si="1"/>
        <v>0</v>
      </c>
      <c r="AN25" s="4">
        <f t="shared" si="2"/>
        <v>0</v>
      </c>
    </row>
    <row r="26" spans="1:40" ht="32.25" thickBot="1">
      <c r="A26" s="12" t="s">
        <v>89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4">
        <f t="shared" si="0"/>
        <v>0</v>
      </c>
      <c r="AM26" s="4">
        <f t="shared" si="1"/>
        <v>0</v>
      </c>
      <c r="AN26" s="4">
        <f t="shared" si="2"/>
        <v>0</v>
      </c>
    </row>
    <row r="27" spans="1:40" ht="48" thickBot="1">
      <c r="A27" s="13" t="s">
        <v>90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4">
        <f t="shared" si="0"/>
        <v>0</v>
      </c>
      <c r="AM27" s="4">
        <f t="shared" si="1"/>
        <v>0</v>
      </c>
      <c r="AN27" s="4">
        <f t="shared" si="2"/>
        <v>0</v>
      </c>
    </row>
    <row r="28" spans="1:40" ht="32.25" thickBot="1">
      <c r="A28" s="13" t="s">
        <v>91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4">
        <f t="shared" si="0"/>
        <v>0</v>
      </c>
      <c r="AM28" s="4">
        <f t="shared" si="1"/>
        <v>0</v>
      </c>
      <c r="AN28" s="4">
        <f t="shared" si="2"/>
        <v>0</v>
      </c>
    </row>
    <row r="29" spans="1:40" ht="48" thickBot="1">
      <c r="A29" s="13" t="s">
        <v>92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4">
        <f t="shared" si="0"/>
        <v>0</v>
      </c>
      <c r="AM29" s="4">
        <f t="shared" si="1"/>
        <v>0</v>
      </c>
      <c r="AN29" s="4">
        <f t="shared" si="2"/>
        <v>0</v>
      </c>
    </row>
    <row r="30" spans="1:40" ht="48" thickBot="1">
      <c r="A30" s="13" t="s">
        <v>93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4">
        <f t="shared" si="0"/>
        <v>0</v>
      </c>
      <c r="AM30" s="4">
        <f t="shared" si="1"/>
        <v>0</v>
      </c>
      <c r="AN30" s="4">
        <f t="shared" si="2"/>
        <v>0</v>
      </c>
    </row>
    <row r="31" spans="1:40" ht="22.5" customHeight="1" thickBot="1">
      <c r="A31" s="13" t="s">
        <v>94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4">
        <f t="shared" si="0"/>
        <v>0</v>
      </c>
      <c r="AM31" s="4">
        <f t="shared" si="1"/>
        <v>0</v>
      </c>
      <c r="AN31" s="4">
        <f t="shared" si="2"/>
        <v>0</v>
      </c>
    </row>
    <row r="32" spans="1:40" ht="39" customHeight="1" thickBot="1">
      <c r="A32" s="13" t="s">
        <v>95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4">
        <f t="shared" si="0"/>
        <v>0</v>
      </c>
      <c r="AM32" s="4">
        <f t="shared" si="1"/>
        <v>0</v>
      </c>
      <c r="AN32" s="4">
        <f t="shared" si="2"/>
        <v>0</v>
      </c>
    </row>
    <row r="33" spans="1:40" ht="15.75">
      <c r="A33" s="26" t="s">
        <v>111</v>
      </c>
      <c r="B33" s="4">
        <f>SUM(B6:B32)/27</f>
        <v>0</v>
      </c>
      <c r="C33" s="4">
        <f aca="true" t="shared" si="3" ref="C33:AN33">SUM(C6:C32)/27</f>
        <v>0</v>
      </c>
      <c r="D33" s="4">
        <f t="shared" si="3"/>
        <v>0</v>
      </c>
      <c r="E33" s="4">
        <f t="shared" si="3"/>
        <v>0</v>
      </c>
      <c r="F33" s="4">
        <f t="shared" si="3"/>
        <v>0</v>
      </c>
      <c r="G33" s="4">
        <f t="shared" si="3"/>
        <v>0</v>
      </c>
      <c r="H33" s="4">
        <f t="shared" si="3"/>
        <v>0</v>
      </c>
      <c r="I33" s="4">
        <f t="shared" si="3"/>
        <v>0</v>
      </c>
      <c r="J33" s="4">
        <f t="shared" si="3"/>
        <v>0</v>
      </c>
      <c r="K33" s="4">
        <f t="shared" si="3"/>
        <v>0</v>
      </c>
      <c r="L33" s="4">
        <f t="shared" si="3"/>
        <v>0</v>
      </c>
      <c r="M33" s="4">
        <f t="shared" si="3"/>
        <v>0</v>
      </c>
      <c r="N33" s="4">
        <f t="shared" si="3"/>
        <v>0</v>
      </c>
      <c r="O33" s="4">
        <f t="shared" si="3"/>
        <v>0</v>
      </c>
      <c r="P33" s="4">
        <f t="shared" si="3"/>
        <v>0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  <c r="U33" s="4">
        <f t="shared" si="3"/>
        <v>0</v>
      </c>
      <c r="V33" s="4">
        <f t="shared" si="3"/>
        <v>0</v>
      </c>
      <c r="W33" s="4">
        <f t="shared" si="3"/>
        <v>0</v>
      </c>
      <c r="X33" s="4">
        <f t="shared" si="3"/>
        <v>0</v>
      </c>
      <c r="Y33" s="4">
        <f t="shared" si="3"/>
        <v>0</v>
      </c>
      <c r="Z33" s="4">
        <f t="shared" si="3"/>
        <v>0</v>
      </c>
      <c r="AA33" s="4">
        <f t="shared" si="3"/>
        <v>0</v>
      </c>
      <c r="AB33" s="4">
        <f t="shared" si="3"/>
        <v>0</v>
      </c>
      <c r="AC33" s="4">
        <f t="shared" si="3"/>
        <v>0</v>
      </c>
      <c r="AD33" s="4">
        <f t="shared" si="3"/>
        <v>0</v>
      </c>
      <c r="AE33" s="4">
        <f t="shared" si="3"/>
        <v>0</v>
      </c>
      <c r="AF33" s="4">
        <f t="shared" si="3"/>
        <v>0</v>
      </c>
      <c r="AG33" s="4">
        <f t="shared" si="3"/>
        <v>0</v>
      </c>
      <c r="AH33" s="4">
        <f t="shared" si="3"/>
        <v>0</v>
      </c>
      <c r="AI33" s="4">
        <f t="shared" si="3"/>
        <v>0</v>
      </c>
      <c r="AJ33" s="4">
        <f t="shared" si="3"/>
        <v>0</v>
      </c>
      <c r="AK33" s="4">
        <f t="shared" si="3"/>
        <v>0</v>
      </c>
      <c r="AL33" s="4">
        <f t="shared" si="3"/>
        <v>0</v>
      </c>
      <c r="AM33" s="4">
        <f t="shared" si="3"/>
        <v>0</v>
      </c>
      <c r="AN33" s="4">
        <f t="shared" si="3"/>
        <v>0</v>
      </c>
    </row>
    <row r="35" spans="1:2" ht="15.75">
      <c r="A35" s="5" t="s">
        <v>102</v>
      </c>
      <c r="B35" s="5">
        <v>0</v>
      </c>
    </row>
    <row r="36" spans="1:2" ht="15.75">
      <c r="A36" s="5" t="s">
        <v>105</v>
      </c>
      <c r="B36" s="5">
        <v>1</v>
      </c>
    </row>
    <row r="37" spans="1:2" ht="23.25" customHeight="1">
      <c r="A37" s="5" t="s">
        <v>106</v>
      </c>
      <c r="B37" s="5">
        <v>2</v>
      </c>
    </row>
  </sheetData>
  <sheetProtection selectLockedCells="1"/>
  <mergeCells count="3">
    <mergeCell ref="B2:R2"/>
    <mergeCell ref="X2:AK2"/>
    <mergeCell ref="X3:AK3"/>
  </mergeCells>
  <dataValidations count="1">
    <dataValidation type="list" allowBlank="1" showInputMessage="1" showErrorMessage="1" sqref="B6:AK32">
      <formula1>сп</formula1>
    </dataValidation>
  </dataValidations>
  <printOptions/>
  <pageMargins left="0.3" right="0.1968503937007874" top="0.1968503937007874" bottom="0.1968503937007874" header="0" footer="0"/>
  <pageSetup fitToHeight="2" fitToWidth="2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tabSelected="1" zoomScale="75" zoomScaleNormal="75" zoomScaleSheetLayoutView="100" zoomScalePageLayoutView="0" workbookViewId="0" topLeftCell="A1">
      <selection activeCell="Y7" sqref="Y7"/>
    </sheetView>
  </sheetViews>
  <sheetFormatPr defaultColWidth="9.00390625" defaultRowHeight="12.75"/>
  <cols>
    <col min="1" max="1" width="59.00390625" style="1" customWidth="1"/>
    <col min="2" max="2" width="5.25390625" style="1" customWidth="1"/>
    <col min="3" max="3" width="5.25390625" style="2" customWidth="1"/>
    <col min="4" max="37" width="5.25390625" style="1" customWidth="1"/>
    <col min="38" max="38" width="4.75390625" style="1" customWidth="1"/>
    <col min="39" max="39" width="9.625" style="1" customWidth="1"/>
    <col min="40" max="40" width="4.625" style="1" customWidth="1"/>
    <col min="41" max="41" width="4.875" style="1" customWidth="1"/>
    <col min="42" max="42" width="4.75390625" style="1" customWidth="1"/>
    <col min="43" max="44" width="4.625" style="1" customWidth="1"/>
    <col min="45" max="45" width="4.875" style="1" customWidth="1"/>
    <col min="46" max="46" width="4.625" style="1" hidden="1" customWidth="1"/>
    <col min="47" max="47" width="4.625" style="1" customWidth="1"/>
    <col min="48" max="48" width="5.25390625" style="1" customWidth="1"/>
    <col min="49" max="49" width="5.375" style="1" customWidth="1"/>
    <col min="50" max="50" width="5.625" style="1" customWidth="1"/>
    <col min="51" max="52" width="4.875" style="1" customWidth="1"/>
    <col min="53" max="53" width="5.375" style="1" customWidth="1"/>
    <col min="54" max="54" width="4.125" style="1" customWidth="1"/>
    <col min="55" max="55" width="4.00390625" style="1" customWidth="1"/>
    <col min="56" max="56" width="4.625" style="1" customWidth="1"/>
    <col min="57" max="57" width="4.375" style="1" customWidth="1"/>
    <col min="58" max="58" width="5.125" style="1" customWidth="1"/>
    <col min="59" max="60" width="5.75390625" style="1" customWidth="1"/>
    <col min="61" max="61" width="3.75390625" style="1" customWidth="1"/>
    <col min="62" max="63" width="4.625" style="1" customWidth="1"/>
    <col min="64" max="64" width="3.875" style="1" customWidth="1"/>
    <col min="65" max="65" width="4.25390625" style="1" customWidth="1"/>
    <col min="66" max="66" width="3.75390625" style="1" customWidth="1"/>
    <col min="67" max="67" width="4.625" style="1" customWidth="1"/>
    <col min="68" max="68" width="4.125" style="1" customWidth="1"/>
    <col min="69" max="69" width="5.00390625" style="1" customWidth="1"/>
    <col min="70" max="70" width="3.875" style="1" customWidth="1"/>
    <col min="71" max="71" width="4.875" style="1" customWidth="1"/>
    <col min="72" max="72" width="4.375" style="1" customWidth="1"/>
    <col min="73" max="73" width="5.125" style="1" customWidth="1"/>
    <col min="74" max="74" width="4.625" style="1" customWidth="1"/>
    <col min="75" max="16384" width="9.125" style="1" customWidth="1"/>
  </cols>
  <sheetData>
    <row r="1" spans="1:74" s="16" customFormat="1" ht="18.75">
      <c r="A1" s="14" t="s">
        <v>107</v>
      </c>
      <c r="B1" s="14" t="s">
        <v>108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5" t="s">
        <v>109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</row>
    <row r="2" spans="1:37" s="16" customFormat="1" ht="28.5" customHeight="1">
      <c r="A2" s="17" t="s">
        <v>103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T2" s="18" t="s">
        <v>104</v>
      </c>
      <c r="U2" s="18"/>
      <c r="V2" s="18"/>
      <c r="W2" s="18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s="16" customFormat="1" ht="28.5" customHeight="1">
      <c r="A3" s="19"/>
      <c r="B3" s="20"/>
      <c r="C3" s="20"/>
      <c r="D3" s="20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8"/>
      <c r="T3" s="18"/>
      <c r="U3" s="18"/>
      <c r="V3" s="18"/>
      <c r="W3" s="18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6" s="16" customFormat="1" ht="18.75">
      <c r="A4" s="19"/>
      <c r="B4" s="20"/>
      <c r="C4" s="20"/>
      <c r="D4" s="20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52" ht="112.5" customHeight="1">
      <c r="A5" s="23" t="s">
        <v>0</v>
      </c>
      <c r="B5" s="27">
        <v>1</v>
      </c>
      <c r="C5" s="28">
        <v>2</v>
      </c>
      <c r="D5" s="27">
        <v>3</v>
      </c>
      <c r="E5" s="28">
        <v>4</v>
      </c>
      <c r="F5" s="27">
        <v>5</v>
      </c>
      <c r="G5" s="28">
        <v>6</v>
      </c>
      <c r="H5" s="27">
        <v>7</v>
      </c>
      <c r="I5" s="28">
        <v>8</v>
      </c>
      <c r="J5" s="27">
        <v>9</v>
      </c>
      <c r="K5" s="28">
        <v>10</v>
      </c>
      <c r="L5" s="27">
        <v>11</v>
      </c>
      <c r="M5" s="28">
        <v>12</v>
      </c>
      <c r="N5" s="27">
        <v>13</v>
      </c>
      <c r="O5" s="28">
        <v>14</v>
      </c>
      <c r="P5" s="27">
        <v>15</v>
      </c>
      <c r="Q5" s="28">
        <v>16</v>
      </c>
      <c r="R5" s="27">
        <v>17</v>
      </c>
      <c r="S5" s="28">
        <v>18</v>
      </c>
      <c r="T5" s="27">
        <v>19</v>
      </c>
      <c r="U5" s="28">
        <v>20</v>
      </c>
      <c r="V5" s="27">
        <v>21</v>
      </c>
      <c r="W5" s="28">
        <v>22</v>
      </c>
      <c r="X5" s="27">
        <v>23</v>
      </c>
      <c r="Y5" s="28">
        <v>24</v>
      </c>
      <c r="Z5" s="27">
        <v>25</v>
      </c>
      <c r="AA5" s="28">
        <v>26</v>
      </c>
      <c r="AB5" s="27">
        <v>27</v>
      </c>
      <c r="AC5" s="28">
        <v>28</v>
      </c>
      <c r="AD5" s="27">
        <v>29</v>
      </c>
      <c r="AE5" s="28">
        <v>30</v>
      </c>
      <c r="AF5" s="27">
        <v>31</v>
      </c>
      <c r="AG5" s="28">
        <v>32</v>
      </c>
      <c r="AH5" s="27">
        <v>33</v>
      </c>
      <c r="AI5" s="28">
        <v>34</v>
      </c>
      <c r="AJ5" s="27">
        <v>35</v>
      </c>
      <c r="AK5" s="28">
        <v>36</v>
      </c>
      <c r="AL5" s="24" t="s">
        <v>102</v>
      </c>
      <c r="AM5" s="24" t="s">
        <v>105</v>
      </c>
      <c r="AN5" s="24" t="s">
        <v>110</v>
      </c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40" ht="104.25" customHeight="1">
      <c r="A6" s="25" t="s">
        <v>96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4">
        <f aca="true" t="shared" si="0" ref="AL6:AL11">COUNTIF($B6:$AK6,"0")</f>
        <v>0</v>
      </c>
      <c r="AM6" s="4">
        <f aca="true" t="shared" si="1" ref="AM6:AM11">COUNTIF($B6:$AK6,"1")</f>
        <v>0</v>
      </c>
      <c r="AN6" s="4">
        <f aca="true" t="shared" si="2" ref="AN6:AN11">COUNTIF($B6:$AK6,"2")</f>
        <v>0</v>
      </c>
    </row>
    <row r="7" spans="1:40" ht="31.5" customHeight="1">
      <c r="A7" s="25" t="s">
        <v>97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4">
        <f t="shared" si="0"/>
        <v>0</v>
      </c>
      <c r="AM7" s="4">
        <f t="shared" si="1"/>
        <v>0</v>
      </c>
      <c r="AN7" s="4">
        <f t="shared" si="2"/>
        <v>0</v>
      </c>
    </row>
    <row r="8" spans="1:40" ht="73.5" customHeight="1">
      <c r="A8" s="25" t="s">
        <v>98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4">
        <f t="shared" si="0"/>
        <v>0</v>
      </c>
      <c r="AM8" s="4">
        <f t="shared" si="1"/>
        <v>0</v>
      </c>
      <c r="AN8" s="4">
        <f t="shared" si="2"/>
        <v>0</v>
      </c>
    </row>
    <row r="9" spans="1:40" ht="35.25" customHeight="1">
      <c r="A9" s="25" t="s">
        <v>99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4">
        <f t="shared" si="0"/>
        <v>0</v>
      </c>
      <c r="AM9" s="4">
        <f t="shared" si="1"/>
        <v>0</v>
      </c>
      <c r="AN9" s="4">
        <f t="shared" si="2"/>
        <v>0</v>
      </c>
    </row>
    <row r="10" spans="1:40" ht="36.75" customHeight="1">
      <c r="A10" s="25" t="s">
        <v>100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4">
        <f t="shared" si="0"/>
        <v>0</v>
      </c>
      <c r="AM10" s="4">
        <f t="shared" si="1"/>
        <v>0</v>
      </c>
      <c r="AN10" s="4">
        <f t="shared" si="2"/>
        <v>0</v>
      </c>
    </row>
    <row r="11" spans="1:40" ht="31.5">
      <c r="A11" s="25" t="s">
        <v>101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4">
        <f t="shared" si="0"/>
        <v>0</v>
      </c>
      <c r="AM11" s="4">
        <f t="shared" si="1"/>
        <v>0</v>
      </c>
      <c r="AN11" s="4">
        <f t="shared" si="2"/>
        <v>0</v>
      </c>
    </row>
    <row r="12" spans="1:40" ht="15.75">
      <c r="A12" s="26" t="s">
        <v>111</v>
      </c>
      <c r="B12" s="4">
        <f>SUM(B6:B11)/6</f>
        <v>0</v>
      </c>
      <c r="C12" s="4">
        <f aca="true" t="shared" si="3" ref="C12:AN12">SUM(C6:C11)/6</f>
        <v>0</v>
      </c>
      <c r="D12" s="4">
        <f t="shared" si="3"/>
        <v>0</v>
      </c>
      <c r="E12" s="4">
        <f t="shared" si="3"/>
        <v>0</v>
      </c>
      <c r="F12" s="4">
        <f t="shared" si="3"/>
        <v>0</v>
      </c>
      <c r="G12" s="4">
        <f t="shared" si="3"/>
        <v>0</v>
      </c>
      <c r="H12" s="4">
        <f t="shared" si="3"/>
        <v>0</v>
      </c>
      <c r="I12" s="4">
        <f t="shared" si="3"/>
        <v>0</v>
      </c>
      <c r="J12" s="4">
        <f t="shared" si="3"/>
        <v>0</v>
      </c>
      <c r="K12" s="4">
        <f t="shared" si="3"/>
        <v>0</v>
      </c>
      <c r="L12" s="4">
        <f t="shared" si="3"/>
        <v>0</v>
      </c>
      <c r="M12" s="4">
        <f t="shared" si="3"/>
        <v>0</v>
      </c>
      <c r="N12" s="4">
        <f t="shared" si="3"/>
        <v>0</v>
      </c>
      <c r="O12" s="4">
        <f t="shared" si="3"/>
        <v>0</v>
      </c>
      <c r="P12" s="4">
        <f t="shared" si="3"/>
        <v>0</v>
      </c>
      <c r="Q12" s="4">
        <f t="shared" si="3"/>
        <v>0</v>
      </c>
      <c r="R12" s="4">
        <f t="shared" si="3"/>
        <v>0</v>
      </c>
      <c r="S12" s="4">
        <f t="shared" si="3"/>
        <v>0</v>
      </c>
      <c r="T12" s="4">
        <f t="shared" si="3"/>
        <v>0</v>
      </c>
      <c r="U12" s="4">
        <f t="shared" si="3"/>
        <v>0</v>
      </c>
      <c r="V12" s="4">
        <f t="shared" si="3"/>
        <v>0</v>
      </c>
      <c r="W12" s="4">
        <f t="shared" si="3"/>
        <v>0</v>
      </c>
      <c r="X12" s="4">
        <f t="shared" si="3"/>
        <v>0</v>
      </c>
      <c r="Y12" s="4">
        <f t="shared" si="3"/>
        <v>0</v>
      </c>
      <c r="Z12" s="4">
        <f t="shared" si="3"/>
        <v>0</v>
      </c>
      <c r="AA12" s="4">
        <f t="shared" si="3"/>
        <v>0</v>
      </c>
      <c r="AB12" s="4">
        <f t="shared" si="3"/>
        <v>0</v>
      </c>
      <c r="AC12" s="4">
        <f t="shared" si="3"/>
        <v>0</v>
      </c>
      <c r="AD12" s="4">
        <f t="shared" si="3"/>
        <v>0</v>
      </c>
      <c r="AE12" s="4">
        <f t="shared" si="3"/>
        <v>0</v>
      </c>
      <c r="AF12" s="4">
        <f t="shared" si="3"/>
        <v>0</v>
      </c>
      <c r="AG12" s="4">
        <f t="shared" si="3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3"/>
        <v>0</v>
      </c>
      <c r="AL12" s="4">
        <f t="shared" si="3"/>
        <v>0</v>
      </c>
      <c r="AM12" s="4">
        <f t="shared" si="3"/>
        <v>0</v>
      </c>
      <c r="AN12" s="4">
        <f t="shared" si="3"/>
        <v>0</v>
      </c>
    </row>
    <row r="13" spans="1:2" ht="15.75">
      <c r="A13" s="5"/>
      <c r="B13" s="5"/>
    </row>
    <row r="14" spans="1:2" ht="15.75">
      <c r="A14" s="5" t="s">
        <v>102</v>
      </c>
      <c r="B14" s="5">
        <v>0</v>
      </c>
    </row>
    <row r="15" spans="1:2" ht="15.75">
      <c r="A15" s="5" t="s">
        <v>105</v>
      </c>
      <c r="B15" s="5">
        <v>1</v>
      </c>
    </row>
    <row r="16" spans="1:2" ht="15.75">
      <c r="A16" s="5" t="s">
        <v>106</v>
      </c>
      <c r="B16" s="5">
        <v>2</v>
      </c>
    </row>
    <row r="24" ht="48" customHeight="1"/>
  </sheetData>
  <sheetProtection selectLockedCells="1"/>
  <mergeCells count="3">
    <mergeCell ref="B2:R2"/>
    <mergeCell ref="X2:AK2"/>
    <mergeCell ref="X3:AK3"/>
  </mergeCells>
  <dataValidations count="1">
    <dataValidation type="list" allowBlank="1" showInputMessage="1" showErrorMessage="1" sqref="B6:AK11">
      <formula1>сп</formula1>
    </dataValidation>
  </dataValidations>
  <printOptions/>
  <pageMargins left="0.3" right="0.1968503937007874" top="0.1968503937007874" bottom="0.1968503937007874" header="0" footer="0"/>
  <pageSetup fitToHeight="2" fitToWidth="2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00390625" defaultRowHeight="12.75"/>
  <sheetData>
    <row r="1" ht="12.75">
      <c r="A1">
        <v>0</v>
      </c>
    </row>
    <row r="2" ht="12.75">
      <c r="A2">
        <v>1</v>
      </c>
    </row>
    <row r="3" ht="12.75">
      <c r="A3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computer</dc:creator>
  <cp:keywords/>
  <dc:description/>
  <cp:lastModifiedBy>user</cp:lastModifiedBy>
  <cp:lastPrinted>2015-05-12T08:59:01Z</cp:lastPrinted>
  <dcterms:created xsi:type="dcterms:W3CDTF">2011-03-29T13:26:28Z</dcterms:created>
  <dcterms:modified xsi:type="dcterms:W3CDTF">2015-10-01T04:12:41Z</dcterms:modified>
  <cp:category/>
  <cp:version/>
  <cp:contentType/>
  <cp:contentStatus/>
</cp:coreProperties>
</file>